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theme/themeOverride2.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4.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1560" yWindow="330" windowWidth="12315" windowHeight="6090" tabRatio="722"/>
  </bookViews>
  <sheets>
    <sheet name="Contents" sheetId="1" r:id="rId1"/>
    <sheet name="3.1" sheetId="59" r:id="rId2"/>
    <sheet name="3.2" sheetId="60" r:id="rId3"/>
    <sheet name="3.3" sheetId="66" r:id="rId4"/>
    <sheet name="3.4" sheetId="67" r:id="rId5"/>
    <sheet name="3.5" sheetId="61" r:id="rId6"/>
    <sheet name="3.6" sheetId="68" r:id="rId7"/>
    <sheet name="3.7" sheetId="65" r:id="rId8"/>
    <sheet name="3.8" sheetId="62" r:id="rId9"/>
    <sheet name="3.9" sheetId="63" r:id="rId10"/>
    <sheet name="B3.2" sheetId="69" r:id="rId11"/>
    <sheet name="B3.3" sheetId="64" r:id="rId12"/>
  </sheets>
  <calcPr calcId="152511"/>
</workbook>
</file>

<file path=xl/calcChain.xml><?xml version="1.0" encoding="utf-8"?>
<calcChain xmlns="http://schemas.openxmlformats.org/spreadsheetml/2006/main">
  <c r="C19" i="1" l="1"/>
  <c r="C18" i="1"/>
  <c r="C17" i="1"/>
  <c r="C16" i="1"/>
  <c r="C15" i="1"/>
  <c r="C14" i="1"/>
  <c r="C13" i="1"/>
  <c r="C12" i="1"/>
  <c r="C11" i="1"/>
  <c r="C10" i="1"/>
  <c r="C9" i="1"/>
  <c r="B19" i="1"/>
  <c r="B18" i="1"/>
  <c r="B17" i="1"/>
  <c r="B16" i="1"/>
  <c r="B15" i="1"/>
  <c r="B14" i="1"/>
  <c r="B13" i="1"/>
  <c r="B12" i="1"/>
  <c r="B11" i="1"/>
  <c r="B10" i="1"/>
  <c r="B9" i="1"/>
  <c r="M57" i="66" l="1"/>
  <c r="L57" i="66"/>
  <c r="K57" i="66"/>
  <c r="J57" i="66"/>
  <c r="I57" i="66"/>
  <c r="H57" i="66"/>
  <c r="G57" i="66"/>
  <c r="F57" i="66"/>
  <c r="E57" i="66"/>
  <c r="D57" i="66"/>
  <c r="C57" i="66"/>
  <c r="M43" i="66"/>
  <c r="L43" i="66"/>
  <c r="K43" i="66"/>
  <c r="J43" i="66"/>
  <c r="I43" i="66"/>
  <c r="H43" i="66"/>
  <c r="G43" i="66"/>
  <c r="F43" i="66"/>
  <c r="E43" i="66"/>
  <c r="D43" i="66"/>
  <c r="C43" i="66"/>
  <c r="M29" i="66"/>
  <c r="L29" i="66"/>
  <c r="K29" i="66"/>
  <c r="J29" i="66"/>
  <c r="I29" i="66"/>
  <c r="H29" i="66"/>
  <c r="G29" i="66"/>
  <c r="F29" i="66"/>
  <c r="E29" i="66"/>
  <c r="D29" i="66"/>
  <c r="C29" i="66"/>
  <c r="M15" i="66"/>
  <c r="L15" i="66"/>
  <c r="K15" i="66"/>
  <c r="J15" i="66"/>
  <c r="I15" i="66"/>
  <c r="H15" i="66"/>
  <c r="G15" i="66"/>
  <c r="F15" i="66"/>
  <c r="E15" i="66"/>
  <c r="D15" i="66"/>
  <c r="C15" i="66"/>
</calcChain>
</file>

<file path=xl/sharedStrings.xml><?xml version="1.0" encoding="utf-8"?>
<sst xmlns="http://schemas.openxmlformats.org/spreadsheetml/2006/main" count="244" uniqueCount="132">
  <si>
    <t>Figure</t>
  </si>
  <si>
    <t>Title</t>
  </si>
  <si>
    <t>Source</t>
  </si>
  <si>
    <t>Back to contents</t>
  </si>
  <si>
    <t xml:space="preserve">Source: </t>
  </si>
  <si>
    <t xml:space="preserve">Notes: </t>
  </si>
  <si>
    <t>Series</t>
  </si>
  <si>
    <t>Error high</t>
  </si>
  <si>
    <t>Error low</t>
  </si>
  <si>
    <t>BAU</t>
  </si>
  <si>
    <t>No-policy baseline</t>
  </si>
  <si>
    <t>Pledges and policies</t>
  </si>
  <si>
    <t>Current policy</t>
  </si>
  <si>
    <t>Unconditional NDCs</t>
  </si>
  <si>
    <t>Conditional NDCs</t>
  </si>
  <si>
    <t>Cost-optimal scenarios</t>
  </si>
  <si>
    <t>China</t>
  </si>
  <si>
    <t>India</t>
  </si>
  <si>
    <t>USA</t>
  </si>
  <si>
    <t>EU</t>
  </si>
  <si>
    <t>Current policies</t>
  </si>
  <si>
    <t>Latin America</t>
  </si>
  <si>
    <t>Asia</t>
  </si>
  <si>
    <r>
      <t>&gt;66% 2</t>
    </r>
    <r>
      <rPr>
        <sz val="10"/>
        <color theme="1"/>
        <rFont val="Times New Roman"/>
        <family val="1"/>
      </rPr>
      <t>°</t>
    </r>
    <r>
      <rPr>
        <sz val="10"/>
        <color theme="1"/>
        <rFont val="Calibri"/>
        <family val="2"/>
        <scheme val="minor"/>
      </rPr>
      <t>C</t>
    </r>
  </si>
  <si>
    <t>GHG emissions</t>
  </si>
  <si>
    <t>Historical - UK</t>
  </si>
  <si>
    <t>Constant emissions ratio</t>
  </si>
  <si>
    <t>Greenhouse development rights</t>
  </si>
  <si>
    <t xml:space="preserve">Capability </t>
  </si>
  <si>
    <t>Equal cumulative per capita</t>
  </si>
  <si>
    <t>Equal per capita</t>
  </si>
  <si>
    <t>UK territorial emissions</t>
  </si>
  <si>
    <t>UK consumption emissions</t>
  </si>
  <si>
    <t>Central America and the Caribbean</t>
  </si>
  <si>
    <t>Onshore Wind</t>
  </si>
  <si>
    <t>Hydro</t>
  </si>
  <si>
    <t>Geothermal</t>
  </si>
  <si>
    <t>Biomass</t>
  </si>
  <si>
    <t>South America</t>
  </si>
  <si>
    <t>Oceania</t>
  </si>
  <si>
    <t>North America</t>
  </si>
  <si>
    <t>Offshore Wind</t>
  </si>
  <si>
    <t>Middle East</t>
  </si>
  <si>
    <t>Europe</t>
  </si>
  <si>
    <t>Eurasia</t>
  </si>
  <si>
    <t>Africa</t>
  </si>
  <si>
    <t>Fossil fuel - high</t>
  </si>
  <si>
    <t>Fossil fuel - low</t>
  </si>
  <si>
    <t>Solar-PV</t>
  </si>
  <si>
    <t>2005</t>
  </si>
  <si>
    <t>2010</t>
  </si>
  <si>
    <t>2020</t>
  </si>
  <si>
    <t>2030</t>
  </si>
  <si>
    <t>2040</t>
  </si>
  <si>
    <t>2050</t>
  </si>
  <si>
    <t>2060</t>
  </si>
  <si>
    <t>2070</t>
  </si>
  <si>
    <t>2080</t>
  </si>
  <si>
    <t>2090</t>
  </si>
  <si>
    <t>2100</t>
  </si>
  <si>
    <t>Fossil with CCS</t>
  </si>
  <si>
    <t>Fossil with-out CCS</t>
  </si>
  <si>
    <t>Nuclear</t>
  </si>
  <si>
    <t>Solar</t>
  </si>
  <si>
    <t>Wind</t>
  </si>
  <si>
    <t>Renewables</t>
  </si>
  <si>
    <t>P1</t>
  </si>
  <si>
    <t>P2</t>
  </si>
  <si>
    <t>P3</t>
  </si>
  <si>
    <t>P4</t>
  </si>
  <si>
    <t>World</t>
  </si>
  <si>
    <t>1.5C</t>
  </si>
  <si>
    <t>NDCs</t>
  </si>
  <si>
    <t>Low-carbon</t>
  </si>
  <si>
    <t>UK</t>
  </si>
  <si>
    <t>&gt;50% 1.5°C</t>
  </si>
  <si>
    <t>Other</t>
  </si>
  <si>
    <r>
      <t>&gt;50% 1.5</t>
    </r>
    <r>
      <rPr>
        <sz val="10"/>
        <color theme="1"/>
        <rFont val="Times New Roman"/>
        <family val="1"/>
      </rPr>
      <t>°</t>
    </r>
    <r>
      <rPr>
        <sz val="10"/>
        <color theme="1"/>
        <rFont val="Calibri"/>
        <family val="2"/>
        <scheme val="minor"/>
      </rPr>
      <t>C</t>
    </r>
  </si>
  <si>
    <t>Developed regions</t>
  </si>
  <si>
    <t>Developing regions</t>
  </si>
  <si>
    <t>Extension of current policies</t>
  </si>
  <si>
    <t>Extension of NDC</t>
  </si>
  <si>
    <t>Existing long-term commitments</t>
  </si>
  <si>
    <t>IAM scenarios for &gt;66% 2°C</t>
  </si>
  <si>
    <t>IAM scenarios for &gt;50% 1.5°C</t>
  </si>
  <si>
    <t>Middle East
 and Africa</t>
  </si>
  <si>
    <t>Former 
Soviet Union</t>
  </si>
  <si>
    <t>Concentrated solar power</t>
  </si>
  <si>
    <t>Historical - World</t>
  </si>
  <si>
    <t>Median</t>
  </si>
  <si>
    <t>2030 - NDCs</t>
  </si>
  <si>
    <t>&gt;66% 2C</t>
  </si>
  <si>
    <t>Global GHG emissions gaps in 2030</t>
  </si>
  <si>
    <t xml:space="preserve">Assessment of no-policy baseline, current policy, unconditional and conditional NDCs from UNEP Emissions Gap Report 2018. Aggregated 2030 emissions levels for Paris Agreement compatible scenarios are from the IPCC-SR1.5 &gt;66% 2°C and &gt;50% 1.5°C low or no overshoot categories. GWP100 values from the IPCC 2nd Assessment Report are used to aggregate gases. Error bars show the 5th-95th percentile range in all cases with the solid bars marking the median values. </t>
  </si>
  <si>
    <t>Emissions per person in 2017 and projected under current NDCs</t>
  </si>
  <si>
    <t xml:space="preserve">Olivier, J. &amp; Peters, J. (2018) Trends in global CO2 and total greenhouse gas emissions; World Bank Population Estimates (2018), Climate Action Tracker, United Nations Population Projections (2017); CCC (2015) Advice on the fifth carbon budget. </t>
  </si>
  <si>
    <t xml:space="preserve">NDCs for China and India are as projected by the Climate Action Tracker. All NDC emissions are for 2030, except for the USA which are for 2025. UK emissions in 2030 under the NDCs are assumed to be equal to the annual level of emissions compatible with the 5th Carbon Budget. Medium variant population projections are used in all cases. GHGs are aggregated using GWP100 values from the IPCC 4th Assessment Report. </t>
  </si>
  <si>
    <t xml:space="preserve">Global primary energy in the four archetype 1.5°C scenarios set out by the IPCC </t>
  </si>
  <si>
    <t>Huppmann, D. et al. (2018) A new scenario resource for integrated 1.5°C research. Nature Climate Change, 8 (12), 1027.</t>
  </si>
  <si>
    <t xml:space="preserve">Total global primary energy demand is shown. Solar, wind, hydropower and geothermal are all grouped in 'Renewables'. Descriptions of the P1-4 scenarios are provided in Chapter 2 of the IPCC-SR1.5. P1-3 keep warming to below 1.5°C with no or low overshoot whilst P4 has a higher overshoot of 1.5°C. </t>
  </si>
  <si>
    <t xml:space="preserve">Required energy sector investments under current ambition and under scenarios that are expected to achieve the Paris Agreement long-term temperature goal </t>
  </si>
  <si>
    <t>McCollum, D.L. et al. (2018) Energy investment needs for fulfilling the Paris Agreement and achieving the Sustainable Development Goals. Nature Energy, 3(7), p.589.</t>
  </si>
  <si>
    <t>Bars represent the average across 6 models from the CD-LINKS project. They are a subset of the group of pathways assessed in IPCC-SR1.5. Effort consistent with current polices and NDCs is extrapolated to 2050. Low-carbon investment includes investments in fossil-based carbon capture and storage (CCS).</t>
  </si>
  <si>
    <t xml:space="preserve">Marked points represent the mean per capita emissions across a range of different IAMs, a subset of the scenarios assessed in IPCC-SR1.5. The current policies and NDC scenarios continue the same average emissions reduction effort between now and 2030 in that scenario to 2050. Only emissions from CO2 emissions from fossil fuel and industry are displayed. 'Existing long-term commitments' applies the same percentage reduction in CO2 emissions (relative to the base period) as required for all GHGs. Expected changes in population are accounted for. </t>
  </si>
  <si>
    <t>UCL (2019) Modelling 'leadership-driven' scenarios of the global mitigation effort.</t>
  </si>
  <si>
    <t xml:space="preserve">Schematic of global effort in 'leadership-driven' global pathways </t>
  </si>
  <si>
    <t>CCC analysis; UCL (2019) Modelling 'leadership-driven' scenarios of the global mitigation effort.</t>
  </si>
  <si>
    <t xml:space="preserve">Levelised costs of renewable power generation around the world (top) and global average auction prices by commissioning date (bottom) </t>
  </si>
  <si>
    <t xml:space="preserve">IRENA (2018) Renewable Power Generation Costs 2017; IEA (2019) Renewable Energy 2018. </t>
  </si>
  <si>
    <t>Scatter points represent the capacity-weighted average levelised electricity cost generated in that region over 2016 and 2017. Auction strike prices since 2017 have lower costs, particularly for solar-PV and offshore wind. Auction results indicate the continuing trend of falling prices, but are not directly comparable to levelised costs (e.g. apart from the UK, European auction results for offshore wind do not cover costs of grid connection).</t>
  </si>
  <si>
    <t>Evolution of global and UK per capita emissions over time</t>
  </si>
  <si>
    <t>CCC analysis; Huppmann, D. et al. (2018) A new scenario resource for integrated 1.5°C research. Nature Climate Change, 8 (12), 1027; Olivier, J. &amp; Peters, J. (2018) Trends in global CO2 and total greenhouse gas emissions.</t>
  </si>
  <si>
    <t>UK GHG emissions per capita include land-use change emissions and emissions from international aviation and shipping. Land-use emissions from the Global Carbon Project are included in 'Historical - World'.</t>
  </si>
  <si>
    <t>Historical consumption emissions in the UK</t>
  </si>
  <si>
    <t>CCC analysis; Defra (2019) UK's carbon footprint; BEIS (2019) Final UK greenhouse gas emissions national statistics: 1990-2017.</t>
  </si>
  <si>
    <t xml:space="preserve">UK territorial emissions are expressed using IPCC 5th Assessment report GWP100 values (without carbon cycle feedbacks) with F-gas emission excluded. This is to allow a like-for-like comparison to the UK consumption emissions statistics. International aviation and shipping is not included in UK territorial emissions totals. </t>
  </si>
  <si>
    <t>Alternative equity-based allocations for a 'fair-share' UK emissions target in 2050</t>
  </si>
  <si>
    <t>du Pont, Y.R. et al. (2016) National contributions for decarbonizing the world economy in line with the G7 agreement. Environmental Research Letters, 11(5), p.054005.</t>
  </si>
  <si>
    <t xml:space="preserve">Allocations use a subset of global emissions pathways considered by IPCC-SR1.5, which have per capita emissions reductions slightly lower than the median of the full set of pathways (Table 3.2) but well within their range. Reductions are for all GHGs and expressed as a percentage of 1990 levels of emissions. 'Constant emissions ratio' is not generally considered an 'equity-based' way of allocating the global mitigation effort as it preserves the right of existing high emitters to emit more in the future (grandfathering) - but is included here for comparison. 'Equal cumulative per capita' and 'Capability' are very close in the &gt;66% 2°C scenario and are visually indistinguishable. </t>
  </si>
  <si>
    <t>B3.2</t>
  </si>
  <si>
    <t>B3.3</t>
  </si>
  <si>
    <r>
      <t xml:space="preserve">United Nations Environment Programme (2018) </t>
    </r>
    <r>
      <rPr>
        <i/>
        <sz val="10"/>
        <color theme="1"/>
        <rFont val="Calibri"/>
        <family val="2"/>
        <scheme val="minor"/>
      </rPr>
      <t xml:space="preserve">Emissions Gap Report 2018; </t>
    </r>
    <r>
      <rPr>
        <sz val="10"/>
        <color theme="1"/>
        <rFont val="Calibri"/>
        <family val="2"/>
        <scheme val="minor"/>
      </rPr>
      <t xml:space="preserve">Huppmann, D. et al. (2018) A new scenario resource for integrated 1.5°C research. </t>
    </r>
    <r>
      <rPr>
        <i/>
        <sz val="10"/>
        <color theme="1"/>
        <rFont val="Calibri"/>
        <family val="2"/>
        <scheme val="minor"/>
      </rPr>
      <t>Nature Climate Change</t>
    </r>
    <r>
      <rPr>
        <sz val="10"/>
        <color theme="1"/>
        <rFont val="Calibri"/>
        <family val="2"/>
        <scheme val="minor"/>
      </rPr>
      <t>, 8 (12), 1027.</t>
    </r>
  </si>
  <si>
    <t>&gt;66% 2°C</t>
  </si>
  <si>
    <r>
      <t>CO</t>
    </r>
    <r>
      <rPr>
        <vertAlign val="subscript"/>
        <sz val="10"/>
        <color indexed="8"/>
        <rFont val="Calibri"/>
        <family val="2"/>
      </rPr>
      <t>2</t>
    </r>
    <r>
      <rPr>
        <sz val="10"/>
        <color indexed="8"/>
        <rFont val="Calibri"/>
        <family val="2"/>
      </rPr>
      <t xml:space="preserve"> emissions per person are shown. This scenario constraints the remaining global carbon budget to 800 GtCO</t>
    </r>
    <r>
      <rPr>
        <vertAlign val="subscript"/>
        <sz val="10"/>
        <color indexed="8"/>
        <rFont val="Calibri"/>
        <family val="2"/>
      </rPr>
      <t>2</t>
    </r>
    <r>
      <rPr>
        <sz val="10"/>
        <color indexed="8"/>
        <rFont val="Calibri"/>
        <family val="2"/>
      </rPr>
      <t xml:space="preserve"> between 2018 and 2100, consistent with the broader group of &gt;66% 2°C scenarios assessed in IPCC-SR1.5. 'Developed regions' show the average across the 'high-ambition' grouping described in Box 3.2. Developed regions include: Africa, Central and South America, Middle East and other developing countries in Asia.</t>
    </r>
  </si>
  <si>
    <t>&gt;50% 1.5°C - Median</t>
  </si>
  <si>
    <t>&gt;66% 2°C - Median</t>
  </si>
  <si>
    <t>&gt;50% 1.5°C - Minimum</t>
  </si>
  <si>
    <t>&gt;50 %1.5°C - Range</t>
  </si>
  <si>
    <t>&gt;66% 2°C - Minimum</t>
  </si>
  <si>
    <t>&gt;66% 2°C - Range</t>
  </si>
  <si>
    <t xml:space="preserve">2050 CO₂ emissions per person in IAM scenarios compared to current trajectories and commitments </t>
  </si>
  <si>
    <t>CO₂ emissions per person (2010-2050) in an example modelled 'leadership-driven' scenario consistent with limiting global warming to 'well-below' 2°C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</si>
</sst>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0_-;\-* #,##0_-;_-* &quot;-&quot;??_-;_-@_-"/>
    <numFmt numFmtId="166" formatCode="0.000"/>
    <numFmt numFmtId="167" formatCode="0.0"/>
  </numFmts>
  <fonts count="41" x14ac:knownFonts="1">
    <font>
      <sz val="12"/>
      <color theme="1"/>
      <name val="Arial"/>
      <family val="2"/>
    </font>
    <font>
      <sz val="11"/>
      <color theme="1"/>
      <name val="Calibri"/>
      <family val="2"/>
      <scheme val="minor"/>
    </font>
    <font>
      <sz val="10"/>
      <color theme="1"/>
      <name val="Arial"/>
      <family val="2"/>
    </font>
    <font>
      <sz val="10"/>
      <color theme="1"/>
      <name val="Arial"/>
      <family val="2"/>
    </font>
    <font>
      <sz val="10"/>
      <color indexed="8"/>
      <name val="Calibri"/>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u/>
      <sz val="12"/>
      <color theme="10"/>
      <name val="Calibri"/>
      <family val="2"/>
      <scheme val="minor"/>
    </font>
    <font>
      <sz val="11"/>
      <color theme="1"/>
      <name val="Arial"/>
      <family val="2"/>
    </font>
    <font>
      <sz val="10"/>
      <color theme="1"/>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8"/>
      <name val="Calibri"/>
      <family val="2"/>
      <scheme val="minor"/>
    </font>
    <font>
      <u/>
      <sz val="10"/>
      <color theme="10"/>
      <name val="Calibri"/>
      <family val="2"/>
      <scheme val="minor"/>
    </font>
    <font>
      <sz val="12"/>
      <color theme="1"/>
      <name val="Myriad Pro"/>
      <family val="2"/>
    </font>
    <font>
      <b/>
      <sz val="10"/>
      <color indexed="8"/>
      <name val="Calibri"/>
      <family val="2"/>
    </font>
    <font>
      <sz val="10"/>
      <color theme="1"/>
      <name val="Times New Roman"/>
      <family val="1"/>
    </font>
    <font>
      <u/>
      <sz val="11"/>
      <color theme="10"/>
      <name val="Calibri"/>
      <family val="2"/>
      <scheme val="minor"/>
    </font>
    <font>
      <b/>
      <sz val="11"/>
      <color theme="0"/>
      <name val="Calibri"/>
      <family val="2"/>
      <scheme val="minor"/>
    </font>
    <font>
      <i/>
      <sz val="10"/>
      <color theme="1"/>
      <name val="Calibri"/>
      <family val="2"/>
      <scheme val="minor"/>
    </font>
    <font>
      <b/>
      <sz val="10"/>
      <color indexed="8"/>
      <name val="Calibri"/>
      <family val="2"/>
      <scheme val="minor"/>
    </font>
    <font>
      <vertAlign val="subscript"/>
      <sz val="10"/>
      <color indexed="8"/>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43" fontId="7"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7" fillId="0" borderId="0"/>
    <xf numFmtId="43" fontId="6" fillId="0" borderId="0" applyFont="0" applyFill="0" applyBorder="0" applyAlignment="0" applyProtection="0"/>
    <xf numFmtId="9" fontId="6" fillId="0" borderId="0" applyFont="0" applyFill="0" applyBorder="0" applyAlignment="0" applyProtection="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4" applyNumberFormat="0" applyAlignment="0" applyProtection="0"/>
    <xf numFmtId="0" fontId="24" fillId="7" borderId="5" applyNumberFormat="0" applyAlignment="0" applyProtection="0"/>
    <xf numFmtId="0" fontId="25" fillId="7" borderId="4" applyNumberFormat="0" applyAlignment="0" applyProtection="0"/>
    <xf numFmtId="0" fontId="26" fillId="0" borderId="6" applyNumberFormat="0" applyFill="0" applyAlignment="0" applyProtection="0"/>
    <xf numFmtId="0" fontId="27" fillId="8"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5" fillId="0" borderId="9" applyNumberFormat="0" applyFill="0" applyAlignment="0" applyProtection="0"/>
    <xf numFmtId="0" fontId="3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0" fillId="33" borderId="0" applyNumberFormat="0" applyBorder="0" applyAlignment="0" applyProtection="0"/>
    <xf numFmtId="0" fontId="3" fillId="0" borderId="0" applyNumberFormat="0" applyFont="0" applyFill="0" applyBorder="0" applyProtection="0">
      <alignment vertical="center"/>
    </xf>
    <xf numFmtId="0" fontId="3" fillId="9" borderId="8" applyNumberFormat="0" applyFont="0" applyAlignment="0" applyProtection="0"/>
    <xf numFmtId="0" fontId="2" fillId="0" borderId="0" applyNumberFormat="0" applyFont="0" applyFill="0" applyBorder="0" applyProtection="0">
      <alignment vertical="center"/>
    </xf>
    <xf numFmtId="0" fontId="1" fillId="0" borderId="0"/>
    <xf numFmtId="9" fontId="1" fillId="0" borderId="0" applyFont="0" applyFill="0" applyBorder="0" applyAlignment="0" applyProtection="0"/>
    <xf numFmtId="0" fontId="36" fillId="0" borderId="0" applyNumberFormat="0" applyFill="0" applyBorder="0" applyAlignment="0" applyProtection="0"/>
  </cellStyleXfs>
  <cellXfs count="70">
    <xf numFmtId="0" fontId="0" fillId="0" borderId="0" xfId="0"/>
    <xf numFmtId="0" fontId="10" fillId="0" borderId="0" xfId="0" applyFont="1"/>
    <xf numFmtId="0" fontId="11" fillId="0" borderId="0" xfId="0" applyFont="1"/>
    <xf numFmtId="0" fontId="12" fillId="0" borderId="0" xfId="3" applyFont="1" applyAlignment="1" applyProtection="1"/>
    <xf numFmtId="0" fontId="13" fillId="2" borderId="0" xfId="0" applyFont="1" applyFill="1"/>
    <xf numFmtId="0" fontId="0" fillId="0" borderId="0" xfId="0"/>
    <xf numFmtId="0" fontId="10" fillId="0" borderId="0" xfId="0" applyFont="1" applyFill="1"/>
    <xf numFmtId="0" fontId="4" fillId="0" borderId="0" xfId="0" applyFont="1" applyFill="1" applyAlignment="1"/>
    <xf numFmtId="0" fontId="15" fillId="0" borderId="0" xfId="0" applyFont="1"/>
    <xf numFmtId="1" fontId="10" fillId="0" borderId="0" xfId="0" applyNumberFormat="1" applyFont="1"/>
    <xf numFmtId="165" fontId="14" fillId="0" borderId="0" xfId="9" applyNumberFormat="1" applyFont="1" applyFill="1"/>
    <xf numFmtId="0" fontId="3" fillId="0" borderId="0" xfId="0" applyFont="1"/>
    <xf numFmtId="1" fontId="3" fillId="0" borderId="0" xfId="0" applyNumberFormat="1" applyFont="1"/>
    <xf numFmtId="9" fontId="0" fillId="0" borderId="0" xfId="0" applyNumberFormat="1"/>
    <xf numFmtId="0" fontId="3" fillId="0" borderId="0" xfId="51">
      <alignment vertical="center"/>
    </xf>
    <xf numFmtId="0" fontId="2" fillId="0" borderId="0" xfId="0" applyFont="1"/>
    <xf numFmtId="0" fontId="31" fillId="0" borderId="0" xfId="0" applyFont="1" applyFill="1" applyAlignment="1"/>
    <xf numFmtId="0" fontId="32" fillId="0" borderId="0" xfId="3" applyFont="1" applyAlignment="1" applyProtection="1"/>
    <xf numFmtId="9" fontId="2" fillId="0" borderId="0" xfId="10" applyFont="1"/>
    <xf numFmtId="0" fontId="33" fillId="0" borderId="0" xfId="0" applyFont="1"/>
    <xf numFmtId="0" fontId="0" fillId="0" borderId="0" xfId="0"/>
    <xf numFmtId="0" fontId="0" fillId="0" borderId="0" xfId="0" applyAlignment="1"/>
    <xf numFmtId="0" fontId="0" fillId="0" borderId="0" xfId="0" applyAlignment="1">
      <alignment horizontal="center" wrapText="1"/>
    </xf>
    <xf numFmtId="0" fontId="0" fillId="0" borderId="0" xfId="0" applyAlignment="1">
      <alignment wrapText="1"/>
    </xf>
    <xf numFmtId="0" fontId="0" fillId="0" borderId="0" xfId="0" applyNumberFormat="1"/>
    <xf numFmtId="0" fontId="34" fillId="0" borderId="0" xfId="0" applyFont="1" applyFill="1" applyAlignment="1"/>
    <xf numFmtId="1" fontId="0" fillId="0" borderId="0" xfId="0" applyNumberFormat="1"/>
    <xf numFmtId="1" fontId="2" fillId="0" borderId="0" xfId="0" applyNumberFormat="1" applyFont="1"/>
    <xf numFmtId="2" fontId="0" fillId="0" borderId="0" xfId="0" applyNumberFormat="1"/>
    <xf numFmtId="0" fontId="0" fillId="0" borderId="0" xfId="0"/>
    <xf numFmtId="2" fontId="10" fillId="0" borderId="0" xfId="0" applyNumberFormat="1" applyFont="1"/>
    <xf numFmtId="0" fontId="13" fillId="0" borderId="0" xfId="54" applyFont="1"/>
    <xf numFmtId="0" fontId="13" fillId="0" borderId="0" xfId="54" applyFont="1" applyAlignment="1">
      <alignment wrapText="1"/>
    </xf>
    <xf numFmtId="2" fontId="13" fillId="0" borderId="0" xfId="54" applyNumberFormat="1" applyFont="1"/>
    <xf numFmtId="10" fontId="0" fillId="0" borderId="0" xfId="0" applyNumberFormat="1"/>
    <xf numFmtId="10" fontId="10" fillId="0" borderId="0" xfId="0" applyNumberFormat="1" applyFont="1"/>
    <xf numFmtId="0" fontId="0" fillId="0" borderId="0" xfId="0"/>
    <xf numFmtId="0" fontId="0" fillId="0" borderId="0" xfId="0"/>
    <xf numFmtId="0" fontId="0" fillId="0" borderId="0" xfId="0" applyAlignment="1">
      <alignment wrapText="1"/>
    </xf>
    <xf numFmtId="0" fontId="0" fillId="0" borderId="0" xfId="0" applyFill="1" applyBorder="1"/>
    <xf numFmtId="1" fontId="10" fillId="0" borderId="0" xfId="0" applyNumberFormat="1" applyFont="1" applyFill="1"/>
    <xf numFmtId="0" fontId="0" fillId="0" borderId="0" xfId="0" applyNumberFormat="1" applyFill="1"/>
    <xf numFmtId="0" fontId="0" fillId="0" borderId="0" xfId="0" applyFill="1"/>
    <xf numFmtId="166" fontId="0" fillId="0" borderId="0" xfId="0" applyNumberFormat="1" applyFill="1"/>
    <xf numFmtId="1" fontId="0" fillId="0" borderId="0" xfId="0" applyNumberFormat="1" applyFill="1"/>
    <xf numFmtId="1" fontId="2" fillId="0" borderId="0" xfId="0" applyNumberFormat="1" applyFont="1" applyFill="1"/>
    <xf numFmtId="0" fontId="11" fillId="0" borderId="0" xfId="0" applyFont="1" applyFill="1"/>
    <xf numFmtId="2" fontId="37" fillId="0" borderId="0" xfId="0" applyNumberFormat="1" applyFont="1" applyFill="1" applyBorder="1" applyAlignment="1">
      <alignment horizontal="left"/>
    </xf>
    <xf numFmtId="0" fontId="10" fillId="0" borderId="0" xfId="0" applyFont="1" applyAlignment="1">
      <alignment vertical="center"/>
    </xf>
    <xf numFmtId="0" fontId="10" fillId="0" borderId="0" xfId="0" applyFont="1" applyAlignment="1">
      <alignment wrapText="1"/>
    </xf>
    <xf numFmtId="0" fontId="10" fillId="0" borderId="0" xfId="5" applyFont="1"/>
    <xf numFmtId="0" fontId="10" fillId="0" borderId="0" xfId="0" applyNumberFormat="1" applyFont="1"/>
    <xf numFmtId="167" fontId="10" fillId="0" borderId="0" xfId="7" applyNumberFormat="1" applyFont="1"/>
    <xf numFmtId="167" fontId="10" fillId="0" borderId="0" xfId="5" applyNumberFormat="1" applyFont="1" applyAlignment="1">
      <alignment vertical="center" wrapText="1"/>
    </xf>
    <xf numFmtId="1" fontId="10" fillId="0" borderId="0" xfId="7" applyNumberFormat="1" applyFont="1"/>
    <xf numFmtId="1" fontId="10" fillId="0" borderId="0" xfId="5" applyNumberFormat="1" applyFont="1" applyAlignment="1">
      <alignment vertical="center" wrapText="1"/>
    </xf>
    <xf numFmtId="0" fontId="39" fillId="0" borderId="0" xfId="0" applyFont="1" applyFill="1" applyAlignment="1"/>
    <xf numFmtId="0" fontId="11" fillId="0" borderId="0" xfId="0" applyNumberFormat="1" applyFont="1"/>
    <xf numFmtId="0" fontId="10" fillId="0" borderId="0" xfId="0" applyNumberFormat="1" applyFont="1" applyFill="1"/>
    <xf numFmtId="166" fontId="10" fillId="0" borderId="0" xfId="0" applyNumberFormat="1" applyFont="1" applyFill="1"/>
    <xf numFmtId="0" fontId="10" fillId="2" borderId="0" xfId="0" applyFont="1" applyFill="1" applyAlignment="1">
      <alignment horizontal="right"/>
    </xf>
    <xf numFmtId="0" fontId="32" fillId="2" borderId="0" xfId="3" applyFont="1" applyFill="1" applyAlignment="1" applyProtection="1"/>
    <xf numFmtId="0" fontId="10" fillId="2" borderId="0" xfId="0" applyFont="1" applyFill="1"/>
    <xf numFmtId="0" fontId="11" fillId="2" borderId="0" xfId="0" applyFont="1" applyFill="1" applyAlignment="1">
      <alignment horizontal="left"/>
    </xf>
    <xf numFmtId="0" fontId="11" fillId="2" borderId="0" xfId="0" applyFont="1" applyFill="1" applyAlignment="1">
      <alignment horizontal="right"/>
    </xf>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9" fontId="0" fillId="0" borderId="0" xfId="0" applyNumberFormat="1" applyAlignment="1">
      <alignment horizontal="center"/>
    </xf>
  </cellXfs>
  <cellStyles count="57">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9" builtinId="3"/>
    <cellStyle name="Comma 2" xfId="1"/>
    <cellStyle name="Comma 2 2" xfId="2"/>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3" builtinId="8"/>
    <cellStyle name="Hyperlink 2" xfId="4"/>
    <cellStyle name="Hyperlink 3" xfId="56"/>
    <cellStyle name="Input" xfId="19" builtinId="20" customBuiltin="1"/>
    <cellStyle name="Linked Cell" xfId="22" builtinId="24" customBuiltin="1"/>
    <cellStyle name="Neutral" xfId="18" builtinId="28" customBuiltin="1"/>
    <cellStyle name="Normal" xfId="0" builtinId="0"/>
    <cellStyle name="Normal 2" xfId="5"/>
    <cellStyle name="Normal 2 2" xfId="6"/>
    <cellStyle name="Normal 3" xfId="51"/>
    <cellStyle name="Normal 3 2" xfId="53"/>
    <cellStyle name="Normal 4" xfId="8"/>
    <cellStyle name="Normal 5" xfId="54"/>
    <cellStyle name="Note 2" xfId="52"/>
    <cellStyle name="Output" xfId="20" builtinId="21" customBuiltin="1"/>
    <cellStyle name="Percent" xfId="10" builtinId="5"/>
    <cellStyle name="Percent 2" xfId="7"/>
    <cellStyle name="Percent 3" xfId="55"/>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6336805555556"/>
          <c:y val="3.7394444444444445E-2"/>
          <c:w val="0.83160667209277039"/>
          <c:h val="0.66159436141775552"/>
        </c:manualLayout>
      </c:layout>
      <c:barChart>
        <c:barDir val="col"/>
        <c:grouping val="clustered"/>
        <c:varyColors val="0"/>
        <c:ser>
          <c:idx val="0"/>
          <c:order val="0"/>
          <c:tx>
            <c:strRef>
              <c:f>'3.1'!$D$6</c:f>
              <c:strCache>
                <c:ptCount val="1"/>
                <c:pt idx="0">
                  <c:v>Median</c:v>
                </c:pt>
              </c:strCache>
            </c:strRef>
          </c:tx>
          <c:invertIfNegative val="0"/>
          <c:dPt>
            <c:idx val="1"/>
            <c:invertIfNegative val="0"/>
            <c:bubble3D val="0"/>
            <c:spPr>
              <a:solidFill>
                <a:schemeClr val="accent2"/>
              </a:solidFill>
            </c:spPr>
          </c:dPt>
          <c:dPt>
            <c:idx val="2"/>
            <c:invertIfNegative val="0"/>
            <c:bubble3D val="0"/>
            <c:spPr>
              <a:solidFill>
                <a:schemeClr val="accent3"/>
              </a:solidFill>
            </c:spPr>
          </c:dPt>
          <c:dPt>
            <c:idx val="3"/>
            <c:invertIfNegative val="0"/>
            <c:bubble3D val="0"/>
            <c:spPr>
              <a:solidFill>
                <a:schemeClr val="accent3"/>
              </a:solidFill>
            </c:spPr>
          </c:dPt>
          <c:dPt>
            <c:idx val="4"/>
            <c:invertIfNegative val="0"/>
            <c:bubble3D val="0"/>
            <c:spPr>
              <a:solidFill>
                <a:schemeClr val="accent4"/>
              </a:solidFill>
            </c:spPr>
          </c:dPt>
          <c:dPt>
            <c:idx val="5"/>
            <c:invertIfNegative val="0"/>
            <c:bubble3D val="0"/>
            <c:spPr>
              <a:solidFill>
                <a:schemeClr val="accent4"/>
              </a:solidFill>
            </c:spPr>
          </c:dPt>
          <c:errBars>
            <c:errBarType val="both"/>
            <c:errValType val="cust"/>
            <c:noEndCap val="0"/>
            <c:plus>
              <c:numRef>
                <c:f>'3.1'!$E$7:$E$12</c:f>
                <c:numCache>
                  <c:formatCode>General</c:formatCode>
                  <c:ptCount val="6"/>
                  <c:pt idx="0">
                    <c:v>5</c:v>
                  </c:pt>
                  <c:pt idx="1">
                    <c:v>1</c:v>
                  </c:pt>
                  <c:pt idx="2">
                    <c:v>2</c:v>
                  </c:pt>
                  <c:pt idx="3">
                    <c:v>2</c:v>
                  </c:pt>
                  <c:pt idx="4">
                    <c:v>12.199999999999996</c:v>
                  </c:pt>
                  <c:pt idx="5">
                    <c:v>4.3000000000000007</c:v>
                  </c:pt>
                </c:numCache>
              </c:numRef>
            </c:plus>
            <c:minus>
              <c:numRef>
                <c:f>'3.1'!$F$7:$F$12</c:f>
                <c:numCache>
                  <c:formatCode>General</c:formatCode>
                  <c:ptCount val="6"/>
                  <c:pt idx="0">
                    <c:v>5</c:v>
                  </c:pt>
                  <c:pt idx="1">
                    <c:v>3</c:v>
                  </c:pt>
                  <c:pt idx="2">
                    <c:v>4</c:v>
                  </c:pt>
                  <c:pt idx="3">
                    <c:v>4</c:v>
                  </c:pt>
                  <c:pt idx="4">
                    <c:v>11.500000000000004</c:v>
                  </c:pt>
                  <c:pt idx="5">
                    <c:v>6</c:v>
                  </c:pt>
                </c:numCache>
              </c:numRef>
            </c:minus>
          </c:errBars>
          <c:cat>
            <c:strRef>
              <c:f>'3.1'!$C$7:$C$12</c:f>
              <c:strCache>
                <c:ptCount val="6"/>
                <c:pt idx="0">
                  <c:v>No-policy baseline</c:v>
                </c:pt>
                <c:pt idx="1">
                  <c:v>Current policy</c:v>
                </c:pt>
                <c:pt idx="2">
                  <c:v>Unconditional NDCs</c:v>
                </c:pt>
                <c:pt idx="3">
                  <c:v>Conditional NDCs</c:v>
                </c:pt>
                <c:pt idx="4">
                  <c:v>&gt;66% 2°C</c:v>
                </c:pt>
                <c:pt idx="5">
                  <c:v>&gt;50% 1.5°C</c:v>
                </c:pt>
              </c:strCache>
            </c:strRef>
          </c:cat>
          <c:val>
            <c:numRef>
              <c:f>'3.1'!$D$7:$D$12</c:f>
              <c:numCache>
                <c:formatCode>General</c:formatCode>
                <c:ptCount val="6"/>
                <c:pt idx="0">
                  <c:v>65</c:v>
                </c:pt>
                <c:pt idx="1">
                  <c:v>59</c:v>
                </c:pt>
                <c:pt idx="2">
                  <c:v>56</c:v>
                </c:pt>
                <c:pt idx="3">
                  <c:v>53</c:v>
                </c:pt>
                <c:pt idx="4" formatCode="0">
                  <c:v>36.700000000000003</c:v>
                </c:pt>
                <c:pt idx="5" formatCode="0">
                  <c:v>26.8</c:v>
                </c:pt>
              </c:numCache>
            </c:numRef>
          </c:val>
        </c:ser>
        <c:dLbls>
          <c:showLegendKey val="0"/>
          <c:showVal val="0"/>
          <c:showCatName val="0"/>
          <c:showSerName val="0"/>
          <c:showPercent val="0"/>
          <c:showBubbleSize val="0"/>
        </c:dLbls>
        <c:gapWidth val="150"/>
        <c:axId val="161906168"/>
        <c:axId val="161570568"/>
      </c:barChart>
      <c:catAx>
        <c:axId val="161906168"/>
        <c:scaling>
          <c:orientation val="minMax"/>
        </c:scaling>
        <c:delete val="0"/>
        <c:axPos val="b"/>
        <c:numFmt formatCode="General" sourceLinked="0"/>
        <c:majorTickMark val="out"/>
        <c:minorTickMark val="none"/>
        <c:tickLblPos val="nextTo"/>
        <c:spPr>
          <a:ln>
            <a:solidFill>
              <a:schemeClr val="tx1"/>
            </a:solidFill>
          </a:ln>
        </c:spPr>
        <c:txPr>
          <a:bodyPr rot="-5400000" vert="horz"/>
          <a:lstStyle/>
          <a:p>
            <a:pPr>
              <a:defRPr>
                <a:latin typeface="Myriad Pro" pitchFamily="34" charset="0"/>
              </a:defRPr>
            </a:pPr>
            <a:endParaRPr lang="en-US"/>
          </a:p>
        </c:txPr>
        <c:crossAx val="161570568"/>
        <c:crosses val="autoZero"/>
        <c:auto val="1"/>
        <c:lblAlgn val="ctr"/>
        <c:lblOffset val="100"/>
        <c:noMultiLvlLbl val="0"/>
      </c:catAx>
      <c:valAx>
        <c:axId val="161570568"/>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latin typeface="Myriad Pro" pitchFamily="34" charset="0"/>
                  </a:defRPr>
                </a:pPr>
                <a:r>
                  <a:rPr lang="en-GB"/>
                  <a:t>GtCO</a:t>
                </a:r>
                <a:r>
                  <a:rPr lang="en-GB" baseline="-25000"/>
                  <a:t>2</a:t>
                </a:r>
                <a:r>
                  <a:rPr lang="en-GB"/>
                  <a:t>e/yr</a:t>
                </a:r>
              </a:p>
            </c:rich>
          </c:tx>
          <c:layout/>
          <c:overlay val="0"/>
        </c:title>
        <c:numFmt formatCode="General" sourceLinked="1"/>
        <c:majorTickMark val="out"/>
        <c:minorTickMark val="none"/>
        <c:tickLblPos val="nextTo"/>
        <c:spPr>
          <a:ln>
            <a:noFill/>
          </a:ln>
        </c:spPr>
        <c:txPr>
          <a:bodyPr/>
          <a:lstStyle/>
          <a:p>
            <a:pPr>
              <a:defRPr>
                <a:latin typeface="Myriad Pro" pitchFamily="34" charset="0"/>
              </a:defRPr>
            </a:pPr>
            <a:endParaRPr lang="en-US"/>
          </a:p>
        </c:txPr>
        <c:crossAx val="1619061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2.9093790849673201E-2"/>
          <c:w val="0.62359966345993256"/>
          <c:h val="0.6761640522875817"/>
        </c:manualLayout>
      </c:layout>
      <c:lineChart>
        <c:grouping val="standard"/>
        <c:varyColors val="0"/>
        <c:ser>
          <c:idx val="0"/>
          <c:order val="0"/>
          <c:tx>
            <c:strRef>
              <c:f>'3.7'!$C$6</c:f>
              <c:strCache>
                <c:ptCount val="1"/>
                <c:pt idx="0">
                  <c:v>Central America and the Caribbean</c:v>
                </c:pt>
              </c:strCache>
            </c:strRef>
          </c:tx>
          <c:spPr>
            <a:ln>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'3.7'!$C$7:$C$13</c:f>
              <c:numCache>
                <c:formatCode>0.00</c:formatCode>
                <c:ptCount val="7"/>
                <c:pt idx="0">
                  <c:v>9.8756735999999998E-2</c:v>
                </c:pt>
                <c:pt idx="3">
                  <c:v>0.132279274</c:v>
                </c:pt>
                <c:pt idx="4">
                  <c:v>9.7237916999999993E-2</c:v>
                </c:pt>
                <c:pt idx="5">
                  <c:v>9.9957192E-2</c:v>
                </c:pt>
                <c:pt idx="6">
                  <c:v>6.9306480000000004E-2</c:v>
                </c:pt>
              </c:numCache>
            </c:numRef>
          </c:val>
          <c:smooth val="0"/>
        </c:ser>
        <c:ser>
          <c:idx val="1"/>
          <c:order val="1"/>
          <c:tx>
            <c:strRef>
              <c:f>'3.7'!$D$6</c:f>
              <c:strCache>
                <c:ptCount val="1"/>
                <c:pt idx="0">
                  <c:v>South America</c:v>
                </c:pt>
              </c:strCache>
            </c:strRef>
          </c:tx>
          <c:spPr>
            <a:ln>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'3.7'!$D$7:$D$13</c:f>
              <c:numCache>
                <c:formatCode>0.00</c:formatCode>
                <c:ptCount val="7"/>
                <c:pt idx="0">
                  <c:v>6.2941401999999994E-2</c:v>
                </c:pt>
                <c:pt idx="3">
                  <c:v>0.131735035</c:v>
                </c:pt>
                <c:pt idx="4">
                  <c:v>4.7476762999999998E-2</c:v>
                </c:pt>
                <c:pt idx="5">
                  <c:v>2.4489176000000001E-2</c:v>
                </c:pt>
                <c:pt idx="6">
                  <c:v>6.3961114999999999E-2</c:v>
                </c:pt>
              </c:numCache>
            </c:numRef>
          </c:val>
          <c:smooth val="0"/>
        </c:ser>
        <c:ser>
          <c:idx val="2"/>
          <c:order val="2"/>
          <c:tx>
            <c:strRef>
              <c:f>'3.7'!$E$6</c:f>
              <c:strCache>
                <c:ptCount val="1"/>
                <c:pt idx="0">
                  <c:v>Oceania</c:v>
                </c:pt>
              </c:strCache>
            </c:strRef>
          </c:tx>
          <c:spPr>
            <a:ln>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'3.7'!$E$7:$E$13</c:f>
              <c:numCache>
                <c:formatCode>0.00</c:formatCode>
                <c:ptCount val="7"/>
                <c:pt idx="0">
                  <c:v>7.6610902999999994E-2</c:v>
                </c:pt>
                <c:pt idx="2">
                  <c:v>0.215180554</c:v>
                </c:pt>
                <c:pt idx="3">
                  <c:v>9.9672187999999995E-2</c:v>
                </c:pt>
              </c:numCache>
            </c:numRef>
          </c:val>
          <c:smooth val="0"/>
        </c:ser>
        <c:ser>
          <c:idx val="3"/>
          <c:order val="3"/>
          <c:tx>
            <c:strRef>
              <c:f>'3.7'!$F$6</c:f>
              <c:strCache>
                <c:ptCount val="1"/>
                <c:pt idx="0">
                  <c:v>North America</c:v>
                </c:pt>
              </c:strCache>
            </c:strRef>
          </c:tx>
          <c:spPr>
            <a:ln>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'3.7'!$F$7:$F$13</c:f>
              <c:numCache>
                <c:formatCode>0.00</c:formatCode>
                <c:ptCount val="7"/>
                <c:pt idx="0">
                  <c:v>5.5513104000000001E-2</c:v>
                </c:pt>
                <c:pt idx="1">
                  <c:v>0.23810400000000001</c:v>
                </c:pt>
                <c:pt idx="3">
                  <c:v>0.120336452</c:v>
                </c:pt>
                <c:pt idx="4">
                  <c:v>5.6976473999999999E-2</c:v>
                </c:pt>
                <c:pt idx="6">
                  <c:v>0.111028529</c:v>
                </c:pt>
              </c:numCache>
            </c:numRef>
          </c:val>
          <c:smooth val="0"/>
        </c:ser>
        <c:ser>
          <c:idx val="4"/>
          <c:order val="4"/>
          <c:tx>
            <c:strRef>
              <c:f>'3.7'!$G$6</c:f>
              <c:strCache>
                <c:ptCount val="1"/>
                <c:pt idx="0">
                  <c:v>Middle East</c:v>
                </c:pt>
              </c:strCache>
            </c:strRef>
          </c:tx>
          <c:spPr>
            <a:ln>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'3.7'!$G$7:$G$13</c:f>
              <c:numCache>
                <c:formatCode>0.00</c:formatCode>
                <c:ptCount val="7"/>
                <c:pt idx="0">
                  <c:v>9.2111817999999998E-2</c:v>
                </c:pt>
                <c:pt idx="2">
                  <c:v>0.245471256</c:v>
                </c:pt>
                <c:pt idx="3">
                  <c:v>0.157588063</c:v>
                </c:pt>
                <c:pt idx="4">
                  <c:v>7.0898469000000006E-2</c:v>
                </c:pt>
              </c:numCache>
            </c:numRef>
          </c:val>
          <c:smooth val="0"/>
        </c:ser>
        <c:ser>
          <c:idx val="5"/>
          <c:order val="5"/>
          <c:tx>
            <c:strRef>
              <c:f>'3.7'!$H$6</c:f>
              <c:strCache>
                <c:ptCount val="1"/>
                <c:pt idx="0">
                  <c:v>Europe</c:v>
                </c:pt>
              </c:strCache>
            </c:strRef>
          </c:tx>
          <c:spPr>
            <a:ln w="28575">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'3.7'!$H$7:$H$13</c:f>
              <c:numCache>
                <c:formatCode>0.00</c:formatCode>
                <c:ptCount val="7"/>
                <c:pt idx="0">
                  <c:v>7.7611964000000006E-2</c:v>
                </c:pt>
                <c:pt idx="1">
                  <c:v>0.14571503</c:v>
                </c:pt>
                <c:pt idx="3">
                  <c:v>0.13204781500000001</c:v>
                </c:pt>
                <c:pt idx="4">
                  <c:v>0.124544049</c:v>
                </c:pt>
                <c:pt idx="5">
                  <c:v>8.2592168999999993E-2</c:v>
                </c:pt>
                <c:pt idx="6">
                  <c:v>7.1135559000000001E-2</c:v>
                </c:pt>
              </c:numCache>
            </c:numRef>
          </c:val>
          <c:smooth val="0"/>
        </c:ser>
        <c:ser>
          <c:idx val="6"/>
          <c:order val="6"/>
          <c:tx>
            <c:strRef>
              <c:f>'3.7'!$I$6</c:f>
              <c:strCache>
                <c:ptCount val="1"/>
                <c:pt idx="0">
                  <c:v>Eurasia</c:v>
                </c:pt>
              </c:strCache>
            </c:strRef>
          </c:tx>
          <c:spPr>
            <a:ln w="28575">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'3.7'!$I$7:$I$13</c:f>
              <c:numCache>
                <c:formatCode>0.00</c:formatCode>
                <c:ptCount val="7"/>
                <c:pt idx="0">
                  <c:v>5.5253198000000003E-2</c:v>
                </c:pt>
                <c:pt idx="3">
                  <c:v>0.16637022700000001</c:v>
                </c:pt>
                <c:pt idx="4">
                  <c:v>7.4246351000000002E-2</c:v>
                </c:pt>
              </c:numCache>
            </c:numRef>
          </c:val>
          <c:smooth val="0"/>
        </c:ser>
        <c:ser>
          <c:idx val="7"/>
          <c:order val="7"/>
          <c:tx>
            <c:strRef>
              <c:f>'3.7'!$J$6</c:f>
              <c:strCache>
                <c:ptCount val="1"/>
                <c:pt idx="0">
                  <c:v>Asia</c:v>
                </c:pt>
              </c:strCache>
            </c:strRef>
          </c:tx>
          <c:spPr>
            <a:ln w="28575">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'3.7'!$J$7:$J$13</c:f>
              <c:numCache>
                <c:formatCode>0.00</c:formatCode>
                <c:ptCount val="7"/>
                <c:pt idx="0">
                  <c:v>6.2614271999999999E-2</c:v>
                </c:pt>
                <c:pt idx="1">
                  <c:v>0.152843855</c:v>
                </c:pt>
                <c:pt idx="2">
                  <c:v>0.16165840000000001</c:v>
                </c:pt>
                <c:pt idx="3">
                  <c:v>9.4009920999999996E-2</c:v>
                </c:pt>
                <c:pt idx="4">
                  <c:v>4.0974586E-2</c:v>
                </c:pt>
                <c:pt idx="5">
                  <c:v>6.5124856999999994E-2</c:v>
                </c:pt>
                <c:pt idx="6">
                  <c:v>6.2443048000000001E-2</c:v>
                </c:pt>
              </c:numCache>
            </c:numRef>
          </c:val>
          <c:smooth val="0"/>
        </c:ser>
        <c:ser>
          <c:idx val="8"/>
          <c:order val="8"/>
          <c:tx>
            <c:strRef>
              <c:f>'3.7'!$K$6</c:f>
              <c:strCache>
                <c:ptCount val="1"/>
                <c:pt idx="0">
                  <c:v>Africa</c:v>
                </c:pt>
              </c:strCache>
            </c:strRef>
          </c:tx>
          <c:spPr>
            <a:ln w="28575">
              <a:noFill/>
            </a:ln>
          </c:spP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'3.7'!$K$7:$K$13</c:f>
              <c:numCache>
                <c:formatCode>0.00</c:formatCode>
                <c:ptCount val="7"/>
                <c:pt idx="0">
                  <c:v>8.6748797000000002E-2</c:v>
                </c:pt>
                <c:pt idx="2">
                  <c:v>0.27385291499999997</c:v>
                </c:pt>
                <c:pt idx="3">
                  <c:v>0.162177023</c:v>
                </c:pt>
                <c:pt idx="4">
                  <c:v>6.7017067E-2</c:v>
                </c:pt>
                <c:pt idx="5">
                  <c:v>0.136609587</c:v>
                </c:pt>
              </c:numCache>
            </c:numRef>
          </c:val>
          <c:smooth val="0"/>
        </c:ser>
        <c:ser>
          <c:idx val="9"/>
          <c:order val="9"/>
          <c:tx>
            <c:strRef>
              <c:f>'3.7'!$L$6</c:f>
              <c:strCache>
                <c:ptCount val="1"/>
                <c:pt idx="0">
                  <c:v>Fossil fuel - low</c:v>
                </c:pt>
              </c:strCache>
            </c:strRef>
          </c:tx>
          <c:spPr>
            <a:ln w="28575">
              <a:solidFill>
                <a:schemeClr val="tx1"/>
              </a:solidFill>
              <a:prstDash val="dash"/>
            </a:ln>
          </c:spPr>
          <c:marker>
            <c:symbol val="none"/>
          </c:marke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'3.7'!$L$7:$L$13</c:f>
              <c:numCache>
                <c:formatCode>0.00</c:formatCode>
                <c:ptCount val="7"/>
                <c:pt idx="0">
                  <c:v>0.05</c:v>
                </c:pt>
                <c:pt idx="1">
                  <c:v>0.05</c:v>
                </c:pt>
                <c:pt idx="2">
                  <c:v>0.05</c:v>
                </c:pt>
                <c:pt idx="3">
                  <c:v>0.05</c:v>
                </c:pt>
                <c:pt idx="4">
                  <c:v>0.05</c:v>
                </c:pt>
                <c:pt idx="5">
                  <c:v>0.05</c:v>
                </c:pt>
                <c:pt idx="6">
                  <c:v>0.05</c:v>
                </c:pt>
              </c:numCache>
            </c:numRef>
          </c:val>
          <c:smooth val="0"/>
        </c:ser>
        <c:ser>
          <c:idx val="10"/>
          <c:order val="10"/>
          <c:tx>
            <c:strRef>
              <c:f>'3.7'!$M$6</c:f>
              <c:strCache>
                <c:ptCount val="1"/>
                <c:pt idx="0">
                  <c:v>Fossil fuel - high</c:v>
                </c:pt>
              </c:strCache>
            </c:strRef>
          </c:tx>
          <c:spPr>
            <a:ln w="28575">
              <a:solidFill>
                <a:schemeClr val="tx1"/>
              </a:solidFill>
              <a:prstDash val="dash"/>
            </a:ln>
          </c:spPr>
          <c:marker>
            <c:symbol val="none"/>
          </c:marker>
          <c:cat>
            <c:strRef>
              <c:f>'3.7'!$B$7:$B$13</c:f>
              <c:strCache>
                <c:ptCount val="7"/>
                <c:pt idx="0">
                  <c:v>Onshore Wind</c:v>
                </c:pt>
                <c:pt idx="1">
                  <c:v>Offshore Wind</c:v>
                </c:pt>
                <c:pt idx="2">
                  <c:v>Concentrated solar power</c:v>
                </c:pt>
                <c:pt idx="3">
                  <c:v>Solar-PV</c:v>
                </c:pt>
                <c:pt idx="4">
                  <c:v>Hydro</c:v>
                </c:pt>
                <c:pt idx="5">
                  <c:v>Geothermal</c:v>
                </c:pt>
                <c:pt idx="6">
                  <c:v>Biomass</c:v>
                </c:pt>
              </c:strCache>
            </c:strRef>
          </c:cat>
          <c:val>
            <c:numRef>
              <c:f>'3.7'!$M$7:$M$13</c:f>
              <c:numCache>
                <c:formatCode>0.00</c:formatCode>
                <c:ptCount val="7"/>
                <c:pt idx="0">
                  <c:v>0.13</c:v>
                </c:pt>
                <c:pt idx="1">
                  <c:v>0.13</c:v>
                </c:pt>
                <c:pt idx="2">
                  <c:v>0.13</c:v>
                </c:pt>
                <c:pt idx="3">
                  <c:v>0.13</c:v>
                </c:pt>
                <c:pt idx="4">
                  <c:v>0.13</c:v>
                </c:pt>
                <c:pt idx="5">
                  <c:v>0.13</c:v>
                </c:pt>
                <c:pt idx="6">
                  <c:v>0.13</c:v>
                </c:pt>
              </c:numCache>
            </c:numRef>
          </c:val>
          <c:smooth val="0"/>
        </c:ser>
        <c:dLbls>
          <c:showLegendKey val="0"/>
          <c:showVal val="0"/>
          <c:showCatName val="0"/>
          <c:showSerName val="0"/>
          <c:showPercent val="0"/>
          <c:showBubbleSize val="0"/>
        </c:dLbls>
        <c:marker val="1"/>
        <c:smooth val="0"/>
        <c:axId val="217134240"/>
        <c:axId val="217134632"/>
      </c:lineChart>
      <c:catAx>
        <c:axId val="217134240"/>
        <c:scaling>
          <c:orientation val="minMax"/>
        </c:scaling>
        <c:delete val="0"/>
        <c:axPos val="b"/>
        <c:numFmt formatCode="General" sourceLinked="0"/>
        <c:majorTickMark val="out"/>
        <c:minorTickMark val="none"/>
        <c:tickLblPos val="low"/>
        <c:spPr>
          <a:ln>
            <a:solidFill>
              <a:schemeClr val="tx1"/>
            </a:solidFill>
          </a:ln>
        </c:spPr>
        <c:txPr>
          <a:bodyPr rot="-5400000" vert="horz"/>
          <a:lstStyle/>
          <a:p>
            <a:pPr>
              <a:defRPr/>
            </a:pPr>
            <a:endParaRPr lang="en-US"/>
          </a:p>
        </c:txPr>
        <c:crossAx val="217134632"/>
        <c:crosses val="autoZero"/>
        <c:auto val="1"/>
        <c:lblAlgn val="ctr"/>
        <c:lblOffset val="100"/>
        <c:noMultiLvlLbl val="0"/>
      </c:catAx>
      <c:valAx>
        <c:axId val="217134632"/>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2016 USD/kWh</a:t>
                </a:r>
              </a:p>
            </c:rich>
          </c:tx>
          <c:layout/>
          <c:overlay val="0"/>
        </c:title>
        <c:numFmt formatCode="0.00" sourceLinked="1"/>
        <c:majorTickMark val="out"/>
        <c:minorTickMark val="none"/>
        <c:tickLblPos val="nextTo"/>
        <c:spPr>
          <a:ln>
            <a:noFill/>
          </a:ln>
        </c:spPr>
        <c:crossAx val="217134240"/>
        <c:crosses val="autoZero"/>
        <c:crossBetween val="between"/>
      </c:valAx>
    </c:plotArea>
    <c:legend>
      <c:legendPos val="r"/>
      <c:layout>
        <c:manualLayout>
          <c:xMode val="edge"/>
          <c:yMode val="edge"/>
          <c:x val="0.73959377192103415"/>
          <c:y val="5.395424836601307E-2"/>
          <c:w val="0.25819672701562169"/>
          <c:h val="0.91285784313725493"/>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2.9093790849673201E-2"/>
          <c:w val="0.62359966345993256"/>
          <c:h val="0.7757718954248366"/>
        </c:manualLayout>
      </c:layout>
      <c:lineChart>
        <c:grouping val="standard"/>
        <c:varyColors val="0"/>
        <c:ser>
          <c:idx val="0"/>
          <c:order val="0"/>
          <c:tx>
            <c:strRef>
              <c:f>'3.7'!$B$35</c:f>
              <c:strCache>
                <c:ptCount val="1"/>
                <c:pt idx="0">
                  <c:v>Onshore Wind</c:v>
                </c:pt>
              </c:strCache>
            </c:strRef>
          </c:tx>
          <c:marker>
            <c:symbol val="none"/>
          </c:marker>
          <c:cat>
            <c:numRef>
              <c:f>'3.7'!$C$34:$N$34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'3.7'!$C$35:$N$35</c:f>
              <c:numCache>
                <c:formatCode>0.00</c:formatCode>
                <c:ptCount val="12"/>
                <c:pt idx="0">
                  <c:v>8.1000000000000003E-2</c:v>
                </c:pt>
                <c:pt idx="1">
                  <c:v>7.3999999999999996E-2</c:v>
                </c:pt>
                <c:pt idx="2">
                  <c:v>6.4000000000000001E-2</c:v>
                </c:pt>
                <c:pt idx="3">
                  <c:v>4.2999999999999997E-2</c:v>
                </c:pt>
                <c:pt idx="4">
                  <c:v>0.05</c:v>
                </c:pt>
                <c:pt idx="5">
                  <c:v>5.6000000000000001E-2</c:v>
                </c:pt>
                <c:pt idx="6">
                  <c:v>0.05</c:v>
                </c:pt>
                <c:pt idx="7">
                  <c:v>4.5999999999999999E-2</c:v>
                </c:pt>
                <c:pt idx="8">
                  <c:v>3.5999999999999997E-2</c:v>
                </c:pt>
                <c:pt idx="9">
                  <c:v>5.2999999999999999E-2</c:v>
                </c:pt>
                <c:pt idx="10">
                  <c:v>0.02</c:v>
                </c:pt>
                <c:pt idx="11">
                  <c:v>0.03</c:v>
                </c:pt>
              </c:numCache>
            </c:numRef>
          </c:val>
          <c:smooth val="0"/>
        </c:ser>
        <c:ser>
          <c:idx val="1"/>
          <c:order val="1"/>
          <c:tx>
            <c:strRef>
              <c:f>'3.7'!$B$36</c:f>
              <c:strCache>
                <c:ptCount val="1"/>
                <c:pt idx="0">
                  <c:v>Offshore Wind</c:v>
                </c:pt>
              </c:strCache>
            </c:strRef>
          </c:tx>
          <c:marker>
            <c:symbol val="none"/>
          </c:marker>
          <c:cat>
            <c:numRef>
              <c:f>'3.7'!$C$34:$N$34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'3.7'!$C$36:$N$36</c:f>
              <c:numCache>
                <c:formatCode>0.00</c:formatCode>
                <c:ptCount val="12"/>
                <c:pt idx="6">
                  <c:v>0.183</c:v>
                </c:pt>
                <c:pt idx="7">
                  <c:v>0.124</c:v>
                </c:pt>
                <c:pt idx="8">
                  <c:v>7.9000000000000001E-2</c:v>
                </c:pt>
                <c:pt idx="10">
                  <c:v>6.7000000000000004E-2</c:v>
                </c:pt>
                <c:pt idx="11">
                  <c:v>7.6999999999999999E-2</c:v>
                </c:pt>
              </c:numCache>
            </c:numRef>
          </c:val>
          <c:smooth val="0"/>
        </c:ser>
        <c:ser>
          <c:idx val="2"/>
          <c:order val="2"/>
          <c:tx>
            <c:strRef>
              <c:f>'3.7'!$B$37</c:f>
              <c:strCache>
                <c:ptCount val="1"/>
                <c:pt idx="0">
                  <c:v>Solar-PV</c:v>
                </c:pt>
              </c:strCache>
            </c:strRef>
          </c:tx>
          <c:marker>
            <c:symbol val="none"/>
          </c:marker>
          <c:cat>
            <c:numRef>
              <c:f>'3.7'!$C$34:$N$34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'3.7'!$C$37:$N$37</c:f>
              <c:numCache>
                <c:formatCode>0.00</c:formatCode>
                <c:ptCount val="12"/>
                <c:pt idx="0">
                  <c:v>0.26700000000000002</c:v>
                </c:pt>
                <c:pt idx="1">
                  <c:v>0.16600000000000001</c:v>
                </c:pt>
                <c:pt idx="2">
                  <c:v>0.158</c:v>
                </c:pt>
                <c:pt idx="3">
                  <c:v>0.112</c:v>
                </c:pt>
                <c:pt idx="4">
                  <c:v>8.8999999999999996E-2</c:v>
                </c:pt>
                <c:pt idx="5">
                  <c:v>0.08</c:v>
                </c:pt>
                <c:pt idx="6">
                  <c:v>6.0999999999999999E-2</c:v>
                </c:pt>
                <c:pt idx="7">
                  <c:v>5.0999999999999997E-2</c:v>
                </c:pt>
                <c:pt idx="8">
                  <c:v>5.2999999999999999E-2</c:v>
                </c:pt>
                <c:pt idx="9">
                  <c:v>4.2000000000000003E-2</c:v>
                </c:pt>
                <c:pt idx="10">
                  <c:v>3.6999999999999998E-2</c:v>
                </c:pt>
              </c:numCache>
            </c:numRef>
          </c:val>
          <c:smooth val="0"/>
        </c:ser>
        <c:ser>
          <c:idx val="3"/>
          <c:order val="3"/>
          <c:tx>
            <c:strRef>
              <c:f>'3.7'!$B$41</c:f>
              <c:strCache>
                <c:ptCount val="1"/>
                <c:pt idx="0">
                  <c:v>Fossil fuel - high</c:v>
                </c:pt>
              </c:strCache>
            </c:strRef>
          </c:tx>
          <c:spPr>
            <a:ln>
              <a:solidFill>
                <a:schemeClr val="tx1"/>
              </a:solidFill>
              <a:prstDash val="dash"/>
            </a:ln>
          </c:spPr>
          <c:marker>
            <c:symbol val="none"/>
          </c:marker>
          <c:val>
            <c:numRef>
              <c:f>'3.7'!$C$41:$N$41</c:f>
              <c:numCache>
                <c:formatCode>0.00</c:formatCode>
                <c:ptCount val="12"/>
                <c:pt idx="0">
                  <c:v>0.13</c:v>
                </c:pt>
                <c:pt idx="1">
                  <c:v>0.13</c:v>
                </c:pt>
                <c:pt idx="2">
                  <c:v>0.13</c:v>
                </c:pt>
                <c:pt idx="3">
                  <c:v>0.13</c:v>
                </c:pt>
                <c:pt idx="4">
                  <c:v>0.13</c:v>
                </c:pt>
                <c:pt idx="5">
                  <c:v>0.13</c:v>
                </c:pt>
                <c:pt idx="6">
                  <c:v>0.13</c:v>
                </c:pt>
                <c:pt idx="7">
                  <c:v>0.13</c:v>
                </c:pt>
                <c:pt idx="8">
                  <c:v>0.13</c:v>
                </c:pt>
                <c:pt idx="9">
                  <c:v>0.13</c:v>
                </c:pt>
                <c:pt idx="10">
                  <c:v>0.13</c:v>
                </c:pt>
                <c:pt idx="11">
                  <c:v>0.13</c:v>
                </c:pt>
              </c:numCache>
            </c:numRef>
          </c:val>
          <c:smooth val="0"/>
        </c:ser>
        <c:ser>
          <c:idx val="4"/>
          <c:order val="4"/>
          <c:tx>
            <c:strRef>
              <c:f>'3.7'!$B$42</c:f>
              <c:strCache>
                <c:ptCount val="1"/>
                <c:pt idx="0">
                  <c:v>Fossil fuel - low</c:v>
                </c:pt>
              </c:strCache>
            </c:strRef>
          </c:tx>
          <c:spPr>
            <a:ln>
              <a:solidFill>
                <a:schemeClr val="tx1"/>
              </a:solidFill>
              <a:prstDash val="dash"/>
            </a:ln>
          </c:spPr>
          <c:marker>
            <c:symbol val="none"/>
          </c:marker>
          <c:val>
            <c:numRef>
              <c:f>'3.7'!$C$42:$N$42</c:f>
              <c:numCache>
                <c:formatCode>0.00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ser>
        <c:dLbls>
          <c:showLegendKey val="0"/>
          <c:showVal val="0"/>
          <c:showCatName val="0"/>
          <c:showSerName val="0"/>
          <c:showPercent val="0"/>
          <c:showBubbleSize val="0"/>
        </c:dLbls>
        <c:smooth val="0"/>
        <c:axId val="217135416"/>
        <c:axId val="217135808"/>
      </c:lineChart>
      <c:catAx>
        <c:axId val="217135416"/>
        <c:scaling>
          <c:orientation val="minMax"/>
        </c:scaling>
        <c:delete val="0"/>
        <c:axPos val="b"/>
        <c:numFmt formatCode="General" sourceLinked="0"/>
        <c:majorTickMark val="out"/>
        <c:minorTickMark val="none"/>
        <c:tickLblPos val="low"/>
        <c:spPr>
          <a:ln>
            <a:solidFill>
              <a:schemeClr val="tx1"/>
            </a:solidFill>
          </a:ln>
        </c:spPr>
        <c:txPr>
          <a:bodyPr rot="-5400000" vert="horz"/>
          <a:lstStyle/>
          <a:p>
            <a:pPr>
              <a:defRPr/>
            </a:pPr>
            <a:endParaRPr lang="en-US"/>
          </a:p>
        </c:txPr>
        <c:crossAx val="217135808"/>
        <c:crosses val="autoZero"/>
        <c:auto val="1"/>
        <c:lblAlgn val="ctr"/>
        <c:lblOffset val="100"/>
        <c:noMultiLvlLbl val="0"/>
      </c:catAx>
      <c:valAx>
        <c:axId val="217135808"/>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2016 USD/kWh</a:t>
                </a:r>
              </a:p>
            </c:rich>
          </c:tx>
          <c:overlay val="0"/>
        </c:title>
        <c:numFmt formatCode="0.00" sourceLinked="1"/>
        <c:majorTickMark val="out"/>
        <c:minorTickMark val="none"/>
        <c:tickLblPos val="nextTo"/>
        <c:spPr>
          <a:ln>
            <a:noFill/>
          </a:ln>
        </c:spPr>
        <c:crossAx val="217135416"/>
        <c:crosses val="autoZero"/>
        <c:crossBetween val="midCat"/>
      </c:valAx>
    </c:plotArea>
    <c:legend>
      <c:legendPos val="r"/>
      <c:layout>
        <c:manualLayout>
          <c:xMode val="edge"/>
          <c:yMode val="edge"/>
          <c:x val="0.73959377192103415"/>
          <c:y val="5.395424836601307E-2"/>
          <c:w val="0.24370796728685795"/>
          <c:h val="0.37759714235929603"/>
        </c:manualLayout>
      </c:layout>
      <c:overlay val="0"/>
    </c:legend>
    <c:plotVisOnly val="1"/>
    <c:dispBlanksAs val="span"/>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areaChart>
        <c:grouping val="stacked"/>
        <c:varyColors val="0"/>
        <c:ser>
          <c:idx val="4"/>
          <c:order val="4"/>
          <c:tx>
            <c:strRef>
              <c:f>'3.8'!$B$11</c:f>
              <c:strCache>
                <c:ptCount val="1"/>
                <c:pt idx="0">
                  <c:v>&gt;66% 2°C - Minimum</c:v>
                </c:pt>
              </c:strCache>
            </c:strRef>
          </c:tx>
          <c:spPr>
            <a:noFill/>
          </c:spP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'3.8'!$C$11:$DI$11</c:f>
              <c:numCache>
                <c:formatCode>0</c:formatCode>
                <c:ptCount val="111"/>
                <c:pt idx="0">
                  <c:v>6.9491958671894407</c:v>
                </c:pt>
                <c:pt idx="1">
                  <c:v>6.9322351215269125</c:v>
                </c:pt>
                <c:pt idx="2">
                  <c:v>6.8897839713634541</c:v>
                </c:pt>
                <c:pt idx="3">
                  <c:v>6.8388870339942152</c:v>
                </c:pt>
                <c:pt idx="4">
                  <c:v>6.8284194240287439</c:v>
                </c:pt>
                <c:pt idx="5">
                  <c:v>6.8709988688173009</c:v>
                </c:pt>
                <c:pt idx="6">
                  <c:v>6.8653360313521743</c:v>
                </c:pt>
                <c:pt idx="7">
                  <c:v>7.1243662307919351</c:v>
                </c:pt>
                <c:pt idx="8">
                  <c:v>6.6893220922151384</c:v>
                </c:pt>
                <c:pt idx="9">
                  <c:v>6.6282935228800319</c:v>
                </c:pt>
                <c:pt idx="10">
                  <c:v>6.6485102362438617</c:v>
                </c:pt>
                <c:pt idx="11">
                  <c:v>6.6143561918600557</c:v>
                </c:pt>
                <c:pt idx="12">
                  <c:v>6.6662362199837668</c:v>
                </c:pt>
                <c:pt idx="13">
                  <c:v>6.7693555085708281</c:v>
                </c:pt>
                <c:pt idx="14">
                  <c:v>6.9631913414351221</c:v>
                </c:pt>
                <c:pt idx="15">
                  <c:v>7.0752506406277389</c:v>
                </c:pt>
                <c:pt idx="16">
                  <c:v>7.2418336569227835</c:v>
                </c:pt>
                <c:pt idx="17">
                  <c:v>7.2301593235754176</c:v>
                </c:pt>
                <c:pt idx="18">
                  <c:v>7.1930375372179274</c:v>
                </c:pt>
                <c:pt idx="19">
                  <c:v>7.0956025984395117</c:v>
                </c:pt>
                <c:pt idx="20">
                  <c:v>7.2871756150248697</c:v>
                </c:pt>
                <c:pt idx="21">
                  <c:v>7.3805785686056939</c:v>
                </c:pt>
                <c:pt idx="22">
                  <c:v>7.3726414500447985</c:v>
                </c:pt>
                <c:pt idx="23">
                  <c:v>7.3525658312732283</c:v>
                </c:pt>
                <c:pt idx="24">
                  <c:v>7.3844489723740381</c:v>
                </c:pt>
                <c:pt idx="25" formatCode="General">
                  <c:v>8.3910265070277106</c:v>
                </c:pt>
                <c:pt idx="26" formatCode="General">
                  <c:v>8.3218606829137105</c:v>
                </c:pt>
                <c:pt idx="27" formatCode="General">
                  <c:v>8.2526948587997104</c:v>
                </c:pt>
                <c:pt idx="28" formatCode="General">
                  <c:v>8.1835290346857104</c:v>
                </c:pt>
                <c:pt idx="29" formatCode="General">
                  <c:v>8.1143632105717103</c:v>
                </c:pt>
                <c:pt idx="30" formatCode="General">
                  <c:v>8.0451973864577102</c:v>
                </c:pt>
                <c:pt idx="31" formatCode="General">
                  <c:v>7.9491272679299616</c:v>
                </c:pt>
                <c:pt idx="32" formatCode="General">
                  <c:v>7.853057149402213</c:v>
                </c:pt>
                <c:pt idx="33" formatCode="General">
                  <c:v>7.7569870308744644</c:v>
                </c:pt>
                <c:pt idx="34" formatCode="General">
                  <c:v>7.6609169123467158</c:v>
                </c:pt>
                <c:pt idx="35" formatCode="General">
                  <c:v>7.5648467938189672</c:v>
                </c:pt>
                <c:pt idx="36" formatCode="General">
                  <c:v>7.4687766752912186</c:v>
                </c:pt>
                <c:pt idx="37" formatCode="General">
                  <c:v>7.37270655676347</c:v>
                </c:pt>
                <c:pt idx="38" formatCode="General">
                  <c:v>7.2766364382357214</c:v>
                </c:pt>
                <c:pt idx="39" formatCode="General">
                  <c:v>7.1805663197079728</c:v>
                </c:pt>
                <c:pt idx="40" formatCode="General">
                  <c:v>7.0844962011802242</c:v>
                </c:pt>
                <c:pt idx="41" formatCode="General">
                  <c:v>6.7830926443257642</c:v>
                </c:pt>
                <c:pt idx="42" formatCode="General">
                  <c:v>6.4816890874713042</c:v>
                </c:pt>
                <c:pt idx="43" formatCode="General">
                  <c:v>6.1802855306168443</c:v>
                </c:pt>
                <c:pt idx="44" formatCode="General">
                  <c:v>5.8788819737623843</c:v>
                </c:pt>
                <c:pt idx="45" formatCode="General">
                  <c:v>5.5774784169079243</c:v>
                </c:pt>
                <c:pt idx="46" formatCode="General">
                  <c:v>5.2760748600534644</c:v>
                </c:pt>
                <c:pt idx="47" formatCode="General">
                  <c:v>4.9746713031990044</c:v>
                </c:pt>
                <c:pt idx="48" formatCode="General">
                  <c:v>4.6732677463445444</c:v>
                </c:pt>
                <c:pt idx="49" formatCode="General">
                  <c:v>4.3718641894900845</c:v>
                </c:pt>
                <c:pt idx="50" formatCode="General">
                  <c:v>4.0704606326356281</c:v>
                </c:pt>
                <c:pt idx="51" formatCode="General">
                  <c:v>3.9821300584271202</c:v>
                </c:pt>
                <c:pt idx="52" formatCode="General">
                  <c:v>3.8937994842186123</c:v>
                </c:pt>
                <c:pt idx="53" formatCode="General">
                  <c:v>3.8054689100101045</c:v>
                </c:pt>
                <c:pt idx="54" formatCode="General">
                  <c:v>3.7171383358015966</c:v>
                </c:pt>
                <c:pt idx="55" formatCode="General">
                  <c:v>3.6288077615930887</c:v>
                </c:pt>
                <c:pt idx="56" formatCode="General">
                  <c:v>3.5404771873845808</c:v>
                </c:pt>
                <c:pt idx="57" formatCode="General">
                  <c:v>3.452146613176073</c:v>
                </c:pt>
                <c:pt idx="58" formatCode="General">
                  <c:v>3.3638160389675651</c:v>
                </c:pt>
                <c:pt idx="59" formatCode="General">
                  <c:v>3.2754854647590572</c:v>
                </c:pt>
                <c:pt idx="60" formatCode="General">
                  <c:v>3.1871548905505498</c:v>
                </c:pt>
                <c:pt idx="61" formatCode="General">
                  <c:v>3.0985323209371658</c:v>
                </c:pt>
                <c:pt idx="62" formatCode="General">
                  <c:v>3.0099097513237818</c:v>
                </c:pt>
                <c:pt idx="63" formatCode="General">
                  <c:v>2.9212871817103978</c:v>
                </c:pt>
                <c:pt idx="64" formatCode="General">
                  <c:v>2.8326646120970138</c:v>
                </c:pt>
                <c:pt idx="65" formatCode="General">
                  <c:v>2.7440420424836298</c:v>
                </c:pt>
                <c:pt idx="66" formatCode="General">
                  <c:v>2.6554194728702458</c:v>
                </c:pt>
                <c:pt idx="67" formatCode="General">
                  <c:v>2.5667969032568618</c:v>
                </c:pt>
                <c:pt idx="68" formatCode="General">
                  <c:v>2.4781743336434778</c:v>
                </c:pt>
                <c:pt idx="69" formatCode="General">
                  <c:v>2.3895517640300938</c:v>
                </c:pt>
                <c:pt idx="70" formatCode="General">
                  <c:v>2.300929194416709</c:v>
                </c:pt>
                <c:pt idx="71" formatCode="General">
                  <c:v>2.2412981301218213</c:v>
                </c:pt>
                <c:pt idx="72" formatCode="General">
                  <c:v>2.1816670658269337</c:v>
                </c:pt>
                <c:pt idx="73" formatCode="General">
                  <c:v>2.1220360015320461</c:v>
                </c:pt>
                <c:pt idx="74" formatCode="General">
                  <c:v>2.0624049372371585</c:v>
                </c:pt>
                <c:pt idx="75" formatCode="General">
                  <c:v>2.0027738729422708</c:v>
                </c:pt>
                <c:pt idx="76" formatCode="General">
                  <c:v>1.9431428086473834</c:v>
                </c:pt>
                <c:pt idx="77" formatCode="General">
                  <c:v>1.883511744352496</c:v>
                </c:pt>
                <c:pt idx="78" formatCode="General">
                  <c:v>1.8238806800576086</c:v>
                </c:pt>
                <c:pt idx="79" formatCode="General">
                  <c:v>1.7642496157627212</c:v>
                </c:pt>
                <c:pt idx="80" formatCode="General">
                  <c:v>1.704618551467834</c:v>
                </c:pt>
                <c:pt idx="81" formatCode="General">
                  <c:v>1.6794294049430376</c:v>
                </c:pt>
                <c:pt idx="82" formatCode="General">
                  <c:v>1.6542402584182412</c:v>
                </c:pt>
                <c:pt idx="83" formatCode="General">
                  <c:v>1.6290511118934448</c:v>
                </c:pt>
                <c:pt idx="84" formatCode="General">
                  <c:v>1.6038619653686483</c:v>
                </c:pt>
                <c:pt idx="85" formatCode="General">
                  <c:v>1.5786728188438519</c:v>
                </c:pt>
                <c:pt idx="86" formatCode="General">
                  <c:v>1.5534836723190555</c:v>
                </c:pt>
                <c:pt idx="87" formatCode="General">
                  <c:v>1.5282945257942591</c:v>
                </c:pt>
                <c:pt idx="88" formatCode="General">
                  <c:v>1.5031053792694626</c:v>
                </c:pt>
                <c:pt idx="89" formatCode="General">
                  <c:v>1.4779162327446662</c:v>
                </c:pt>
                <c:pt idx="90" formatCode="General">
                  <c:v>1.4527270862198689</c:v>
                </c:pt>
                <c:pt idx="91" formatCode="General">
                  <c:v>1.4716354777478287</c:v>
                </c:pt>
                <c:pt idx="92" formatCode="General">
                  <c:v>1.4905438692757884</c:v>
                </c:pt>
                <c:pt idx="93" formatCode="General">
                  <c:v>1.5094522608037482</c:v>
                </c:pt>
                <c:pt idx="94" formatCode="General">
                  <c:v>1.5283606523317079</c:v>
                </c:pt>
                <c:pt idx="95" formatCode="General">
                  <c:v>1.5472690438596677</c:v>
                </c:pt>
                <c:pt idx="96" formatCode="General">
                  <c:v>1.5661774353876274</c:v>
                </c:pt>
                <c:pt idx="97" formatCode="General">
                  <c:v>1.5850858269155872</c:v>
                </c:pt>
                <c:pt idx="98" formatCode="General">
                  <c:v>1.6039942184435469</c:v>
                </c:pt>
                <c:pt idx="99" formatCode="General">
                  <c:v>1.6229026099715067</c:v>
                </c:pt>
                <c:pt idx="100" formatCode="General">
                  <c:v>1.641811001499466</c:v>
                </c:pt>
                <c:pt idx="101" formatCode="General">
                  <c:v>1.6552305994583101</c:v>
                </c:pt>
                <c:pt idx="102" formatCode="General">
                  <c:v>1.6686501974171541</c:v>
                </c:pt>
                <c:pt idx="103" formatCode="General">
                  <c:v>1.6820697953759982</c:v>
                </c:pt>
                <c:pt idx="104" formatCode="General">
                  <c:v>1.6954893933348423</c:v>
                </c:pt>
                <c:pt idx="105" formatCode="General">
                  <c:v>1.7089089912936863</c:v>
                </c:pt>
                <c:pt idx="106" formatCode="General">
                  <c:v>1.7223285892525304</c:v>
                </c:pt>
                <c:pt idx="107" formatCode="General">
                  <c:v>1.7357481872113745</c:v>
                </c:pt>
                <c:pt idx="108" formatCode="General">
                  <c:v>1.7491677851702185</c:v>
                </c:pt>
                <c:pt idx="109" formatCode="General">
                  <c:v>1.7625873831290626</c:v>
                </c:pt>
                <c:pt idx="110" formatCode="General">
                  <c:v>1.776006981087906</c:v>
                </c:pt>
              </c:numCache>
            </c:numRef>
          </c:val>
        </c:ser>
        <c:ser>
          <c:idx val="5"/>
          <c:order val="5"/>
          <c:tx>
            <c:strRef>
              <c:f>'3.8'!$B$12</c:f>
              <c:strCache>
                <c:ptCount val="1"/>
                <c:pt idx="0">
                  <c:v>&gt;66% 2°C - Range</c:v>
                </c:pt>
              </c:strCache>
            </c:strRef>
          </c:tx>
          <c:spPr>
            <a:solidFill>
              <a:srgbClr val="0000CC">
                <a:alpha val="50000"/>
              </a:srgbClr>
            </a:solidFill>
          </c:spP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'3.8'!$C$12:$DI$12</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-1.7046928146548748</c:v>
                </c:pt>
                <c:pt idx="26" formatCode="General">
                  <c:v>-1.7380078105338188</c:v>
                </c:pt>
                <c:pt idx="27" formatCode="General">
                  <c:v>-1.7713228064127629</c:v>
                </c:pt>
                <c:pt idx="28" formatCode="General">
                  <c:v>-1.8046378022917069</c:v>
                </c:pt>
                <c:pt idx="29" formatCode="General">
                  <c:v>-1.8379527981706509</c:v>
                </c:pt>
                <c:pt idx="30" formatCode="General">
                  <c:v>-1.8712677940495945</c:v>
                </c:pt>
                <c:pt idx="31" formatCode="General">
                  <c:v>-2.0925019006385499</c:v>
                </c:pt>
                <c:pt idx="32" formatCode="General">
                  <c:v>-2.3137360072275053</c:v>
                </c:pt>
                <c:pt idx="33" formatCode="General">
                  <c:v>-2.5349701138164606</c:v>
                </c:pt>
                <c:pt idx="34" formatCode="General">
                  <c:v>-2.756204220405416</c:v>
                </c:pt>
                <c:pt idx="35" formatCode="General">
                  <c:v>-2.9774383269943714</c:v>
                </c:pt>
                <c:pt idx="36" formatCode="General">
                  <c:v>-3.1986724335833268</c:v>
                </c:pt>
                <c:pt idx="37" formatCode="General">
                  <c:v>-3.4199065401722821</c:v>
                </c:pt>
                <c:pt idx="38" formatCode="General">
                  <c:v>-3.6411406467612375</c:v>
                </c:pt>
                <c:pt idx="39" formatCode="General">
                  <c:v>-3.8623747533501929</c:v>
                </c:pt>
                <c:pt idx="40" formatCode="General">
                  <c:v>-4.0836088599391474</c:v>
                </c:pt>
                <c:pt idx="41" formatCode="General">
                  <c:v>-3.8930420718815828</c:v>
                </c:pt>
                <c:pt idx="42" formatCode="General">
                  <c:v>-3.7024752838240182</c:v>
                </c:pt>
                <c:pt idx="43" formatCode="General">
                  <c:v>-3.5119084957664537</c:v>
                </c:pt>
                <c:pt idx="44" formatCode="General">
                  <c:v>-3.3213417077088891</c:v>
                </c:pt>
                <c:pt idx="45" formatCode="General">
                  <c:v>-3.1307749196513246</c:v>
                </c:pt>
                <c:pt idx="46" formatCode="General">
                  <c:v>-2.94020813159376</c:v>
                </c:pt>
                <c:pt idx="47" formatCode="General">
                  <c:v>-2.7496413435361955</c:v>
                </c:pt>
                <c:pt idx="48" formatCode="General">
                  <c:v>-2.5590745554786309</c:v>
                </c:pt>
                <c:pt idx="49" formatCode="General">
                  <c:v>-2.3685077674210664</c:v>
                </c:pt>
                <c:pt idx="50" formatCode="General">
                  <c:v>-2.1779409793635041</c:v>
                </c:pt>
                <c:pt idx="51" formatCode="General">
                  <c:v>-2.1976695699445536</c:v>
                </c:pt>
                <c:pt idx="52" formatCode="General">
                  <c:v>-2.2173981605256032</c:v>
                </c:pt>
                <c:pt idx="53" formatCode="General">
                  <c:v>-2.2371267511066528</c:v>
                </c:pt>
                <c:pt idx="54" formatCode="General">
                  <c:v>-2.2568553416877024</c:v>
                </c:pt>
                <c:pt idx="55" formatCode="General">
                  <c:v>-2.276583932268752</c:v>
                </c:pt>
                <c:pt idx="56" formatCode="General">
                  <c:v>-2.2963125228498016</c:v>
                </c:pt>
                <c:pt idx="57" formatCode="General">
                  <c:v>-2.3160411134308512</c:v>
                </c:pt>
                <c:pt idx="58" formatCode="General">
                  <c:v>-2.3357697040119008</c:v>
                </c:pt>
                <c:pt idx="59" formatCode="General">
                  <c:v>-2.3554982945929503</c:v>
                </c:pt>
                <c:pt idx="60" formatCode="General">
                  <c:v>-2.3752268851740004</c:v>
                </c:pt>
                <c:pt idx="61" formatCode="General">
                  <c:v>-2.3392521101095256</c:v>
                </c:pt>
                <c:pt idx="62" formatCode="General">
                  <c:v>-2.3032773350450508</c:v>
                </c:pt>
                <c:pt idx="63" formatCode="General">
                  <c:v>-2.2673025599805761</c:v>
                </c:pt>
                <c:pt idx="64" formatCode="General">
                  <c:v>-2.2313277849161013</c:v>
                </c:pt>
                <c:pt idx="65" formatCode="General">
                  <c:v>-2.1953530098516265</c:v>
                </c:pt>
                <c:pt idx="66" formatCode="General">
                  <c:v>-2.1593782347871517</c:v>
                </c:pt>
                <c:pt idx="67" formatCode="General">
                  <c:v>-2.123403459722677</c:v>
                </c:pt>
                <c:pt idx="68" formatCode="General">
                  <c:v>-2.0874286846582022</c:v>
                </c:pt>
                <c:pt idx="69" formatCode="General">
                  <c:v>-2.0514539095937274</c:v>
                </c:pt>
                <c:pt idx="70" formatCode="General">
                  <c:v>-2.0154791345292544</c:v>
                </c:pt>
                <c:pt idx="71" formatCode="General">
                  <c:v>-1.9676340185440335</c:v>
                </c:pt>
                <c:pt idx="72" formatCode="General">
                  <c:v>-1.9197889025588126</c:v>
                </c:pt>
                <c:pt idx="73" formatCode="General">
                  <c:v>-1.8719437865735917</c:v>
                </c:pt>
                <c:pt idx="74" formatCode="General">
                  <c:v>-1.8240986705883708</c:v>
                </c:pt>
                <c:pt idx="75" formatCode="General">
                  <c:v>-1.7762535546031499</c:v>
                </c:pt>
                <c:pt idx="76" formatCode="General">
                  <c:v>-1.728408438617929</c:v>
                </c:pt>
                <c:pt idx="77" formatCode="General">
                  <c:v>-1.6805633226327081</c:v>
                </c:pt>
                <c:pt idx="78" formatCode="General">
                  <c:v>-1.6327182066474872</c:v>
                </c:pt>
                <c:pt idx="79" formatCode="General">
                  <c:v>-1.5848730906622663</c:v>
                </c:pt>
                <c:pt idx="80" formatCode="General">
                  <c:v>-1.537027974677045</c:v>
                </c:pt>
                <c:pt idx="81" formatCode="General">
                  <c:v>-1.5447732858961025</c:v>
                </c:pt>
                <c:pt idx="82" formatCode="General">
                  <c:v>-1.55251859711516</c:v>
                </c:pt>
                <c:pt idx="83" formatCode="General">
                  <c:v>-1.5602639083342176</c:v>
                </c:pt>
                <c:pt idx="84" formatCode="General">
                  <c:v>-1.5680092195532751</c:v>
                </c:pt>
                <c:pt idx="85" formatCode="General">
                  <c:v>-1.5757545307723326</c:v>
                </c:pt>
                <c:pt idx="86" formatCode="General">
                  <c:v>-1.5834998419913902</c:v>
                </c:pt>
                <c:pt idx="87" formatCode="General">
                  <c:v>-1.5912451532104477</c:v>
                </c:pt>
                <c:pt idx="88" formatCode="General">
                  <c:v>-1.5989904644295052</c:v>
                </c:pt>
                <c:pt idx="89" formatCode="General">
                  <c:v>-1.6067357756485627</c:v>
                </c:pt>
                <c:pt idx="90" formatCode="General">
                  <c:v>-1.6144810868676196</c:v>
                </c:pt>
                <c:pt idx="91" formatCode="General">
                  <c:v>-1.690987620095699</c:v>
                </c:pt>
                <c:pt idx="92" formatCode="General">
                  <c:v>-1.7674941533237785</c:v>
                </c:pt>
                <c:pt idx="93" formatCode="General">
                  <c:v>-1.8440006865518579</c:v>
                </c:pt>
                <c:pt idx="94" formatCode="General">
                  <c:v>-1.9205072197799373</c:v>
                </c:pt>
                <c:pt idx="95" formatCode="General">
                  <c:v>-1.9970137530080168</c:v>
                </c:pt>
                <c:pt idx="96" formatCode="General">
                  <c:v>-2.0735202862360964</c:v>
                </c:pt>
                <c:pt idx="97" formatCode="General">
                  <c:v>-2.1500268194641761</c:v>
                </c:pt>
                <c:pt idx="98" formatCode="General">
                  <c:v>-2.2265333526922557</c:v>
                </c:pt>
                <c:pt idx="99" formatCode="General">
                  <c:v>-2.3030398859203354</c:v>
                </c:pt>
                <c:pt idx="100" formatCode="General">
                  <c:v>-2.3795464191484146</c:v>
                </c:pt>
                <c:pt idx="101" formatCode="General">
                  <c:v>-2.4342354942906725</c:v>
                </c:pt>
                <c:pt idx="102" formatCode="General">
                  <c:v>-2.4889245694329305</c:v>
                </c:pt>
                <c:pt idx="103" formatCode="General">
                  <c:v>-2.5436136445751885</c:v>
                </c:pt>
                <c:pt idx="104" formatCode="General">
                  <c:v>-2.5983027197174464</c:v>
                </c:pt>
                <c:pt idx="105" formatCode="General">
                  <c:v>-2.6529917948597044</c:v>
                </c:pt>
                <c:pt idx="106" formatCode="General">
                  <c:v>-2.7076808700019623</c:v>
                </c:pt>
                <c:pt idx="107" formatCode="General">
                  <c:v>-2.7623699451442203</c:v>
                </c:pt>
                <c:pt idx="108" formatCode="General">
                  <c:v>-2.8170590202864783</c:v>
                </c:pt>
                <c:pt idx="109" formatCode="General">
                  <c:v>-2.8717480954287362</c:v>
                </c:pt>
                <c:pt idx="110" formatCode="General">
                  <c:v>-2.9264371705709937</c:v>
                </c:pt>
              </c:numCache>
            </c:numRef>
          </c:val>
        </c:ser>
        <c:dLbls>
          <c:showLegendKey val="0"/>
          <c:showVal val="0"/>
          <c:showCatName val="0"/>
          <c:showSerName val="0"/>
          <c:showPercent val="0"/>
          <c:showBubbleSize val="0"/>
        </c:dLbls>
        <c:axId val="217542432"/>
        <c:axId val="217542824"/>
      </c:areaChart>
      <c:areaChart>
        <c:grouping val="stacked"/>
        <c:varyColors val="0"/>
        <c:ser>
          <c:idx val="2"/>
          <c:order val="2"/>
          <c:tx>
            <c:strRef>
              <c:f>'3.8'!$B$9</c:f>
              <c:strCache>
                <c:ptCount val="1"/>
                <c:pt idx="0">
                  <c:v>&gt;50% 1.5°C - Minimum</c:v>
                </c:pt>
              </c:strCache>
            </c:strRef>
          </c:tx>
          <c:spPr>
            <a:noFill/>
          </c:spP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'3.8'!$C$9:$DI$9</c:f>
              <c:numCache>
                <c:formatCode>0</c:formatCode>
                <c:ptCount val="111"/>
                <c:pt idx="0">
                  <c:v>6.9491958671894407</c:v>
                </c:pt>
                <c:pt idx="1">
                  <c:v>6.9322351215269125</c:v>
                </c:pt>
                <c:pt idx="2">
                  <c:v>6.8897839713634541</c:v>
                </c:pt>
                <c:pt idx="3">
                  <c:v>6.8388870339942152</c:v>
                </c:pt>
                <c:pt idx="4">
                  <c:v>6.8284194240287439</c:v>
                </c:pt>
                <c:pt idx="5">
                  <c:v>6.8709988688173009</c:v>
                </c:pt>
                <c:pt idx="6">
                  <c:v>6.8653360313521743</c:v>
                </c:pt>
                <c:pt idx="7">
                  <c:v>7.1243662307919351</c:v>
                </c:pt>
                <c:pt idx="8">
                  <c:v>6.6893220922151384</c:v>
                </c:pt>
                <c:pt idx="9">
                  <c:v>6.6282935228800319</c:v>
                </c:pt>
                <c:pt idx="10">
                  <c:v>6.6485102362438617</c:v>
                </c:pt>
                <c:pt idx="11">
                  <c:v>6.6143561918600557</c:v>
                </c:pt>
                <c:pt idx="12">
                  <c:v>6.6662362199837668</c:v>
                </c:pt>
                <c:pt idx="13">
                  <c:v>6.7693555085708281</c:v>
                </c:pt>
                <c:pt idx="14">
                  <c:v>6.9631913414351221</c:v>
                </c:pt>
                <c:pt idx="15">
                  <c:v>7.0752506406277389</c:v>
                </c:pt>
                <c:pt idx="16">
                  <c:v>7.2418336569227835</c:v>
                </c:pt>
                <c:pt idx="17">
                  <c:v>7.2301593235754176</c:v>
                </c:pt>
                <c:pt idx="18">
                  <c:v>7.1930375372179274</c:v>
                </c:pt>
                <c:pt idx="19">
                  <c:v>7.0956025984395117</c:v>
                </c:pt>
                <c:pt idx="20">
                  <c:v>7.2871756150248697</c:v>
                </c:pt>
                <c:pt idx="21">
                  <c:v>7.3805785686056939</c:v>
                </c:pt>
                <c:pt idx="22">
                  <c:v>7.3726414500447985</c:v>
                </c:pt>
                <c:pt idx="23">
                  <c:v>7.3525658312732283</c:v>
                </c:pt>
                <c:pt idx="24">
                  <c:v>7.3844489723740381</c:v>
                </c:pt>
                <c:pt idx="25" formatCode="General">
                  <c:v>8.3910265070277106</c:v>
                </c:pt>
                <c:pt idx="26" formatCode="General">
                  <c:v>8.3218606829137105</c:v>
                </c:pt>
                <c:pt idx="27" formatCode="General">
                  <c:v>8.2526948587997104</c:v>
                </c:pt>
                <c:pt idx="28" formatCode="General">
                  <c:v>8.1835290346857104</c:v>
                </c:pt>
                <c:pt idx="29" formatCode="General">
                  <c:v>8.1143632105717103</c:v>
                </c:pt>
                <c:pt idx="30" formatCode="General">
                  <c:v>8.0451973864577102</c:v>
                </c:pt>
                <c:pt idx="31" formatCode="General">
                  <c:v>7.6536345855472785</c:v>
                </c:pt>
                <c:pt idx="32" formatCode="General">
                  <c:v>7.2620717846368468</c:v>
                </c:pt>
                <c:pt idx="33" formatCode="General">
                  <c:v>6.8705089837264151</c:v>
                </c:pt>
                <c:pt idx="34" formatCode="General">
                  <c:v>6.4789461828159833</c:v>
                </c:pt>
                <c:pt idx="35" formatCode="General">
                  <c:v>6.0873833819055516</c:v>
                </c:pt>
                <c:pt idx="36" formatCode="General">
                  <c:v>5.6958205809951199</c:v>
                </c:pt>
                <c:pt idx="37" formatCode="General">
                  <c:v>5.3042577800846882</c:v>
                </c:pt>
                <c:pt idx="38" formatCode="General">
                  <c:v>4.9126949791742565</c:v>
                </c:pt>
                <c:pt idx="39" formatCode="General">
                  <c:v>4.5211321782638247</c:v>
                </c:pt>
                <c:pt idx="40" formatCode="General">
                  <c:v>4.1295693773533966</c:v>
                </c:pt>
                <c:pt idx="41" formatCode="General">
                  <c:v>3.9940048292008545</c:v>
                </c:pt>
                <c:pt idx="42" formatCode="General">
                  <c:v>3.8584402810483125</c:v>
                </c:pt>
                <c:pt idx="43" formatCode="General">
                  <c:v>3.7228757328957705</c:v>
                </c:pt>
                <c:pt idx="44" formatCode="General">
                  <c:v>3.5873111847432284</c:v>
                </c:pt>
                <c:pt idx="45" formatCode="General">
                  <c:v>3.4517466365906864</c:v>
                </c:pt>
                <c:pt idx="46" formatCode="General">
                  <c:v>3.3161820884381443</c:v>
                </c:pt>
                <c:pt idx="47" formatCode="General">
                  <c:v>3.1806175402856023</c:v>
                </c:pt>
                <c:pt idx="48" formatCode="General">
                  <c:v>3.0450529921330602</c:v>
                </c:pt>
                <c:pt idx="49" formatCode="General">
                  <c:v>2.9094884439805182</c:v>
                </c:pt>
                <c:pt idx="50" formatCode="General">
                  <c:v>2.7739238958279748</c:v>
                </c:pt>
                <c:pt idx="51" formatCode="General">
                  <c:v>2.6665578620970081</c:v>
                </c:pt>
                <c:pt idx="52" formatCode="General">
                  <c:v>2.5591918283660409</c:v>
                </c:pt>
                <c:pt idx="53" formatCode="General">
                  <c:v>2.4518257946350737</c:v>
                </c:pt>
                <c:pt idx="54" formatCode="General">
                  <c:v>2.3444597609041065</c:v>
                </c:pt>
                <c:pt idx="55" formatCode="General">
                  <c:v>2.2370937271731393</c:v>
                </c:pt>
                <c:pt idx="56" formatCode="General">
                  <c:v>2.1297276934421721</c:v>
                </c:pt>
                <c:pt idx="57" formatCode="General">
                  <c:v>2.0223616597112049</c:v>
                </c:pt>
                <c:pt idx="58" formatCode="General">
                  <c:v>1.9149956259802379</c:v>
                </c:pt>
                <c:pt idx="59" formatCode="General">
                  <c:v>1.8076295922492709</c:v>
                </c:pt>
                <c:pt idx="60" formatCode="General">
                  <c:v>1.700263558518305</c:v>
                </c:pt>
                <c:pt idx="61" formatCode="General">
                  <c:v>1.6352924222267256</c:v>
                </c:pt>
                <c:pt idx="62" formatCode="General">
                  <c:v>1.5703212859351461</c:v>
                </c:pt>
                <c:pt idx="63" formatCode="General">
                  <c:v>1.5053501496435666</c:v>
                </c:pt>
                <c:pt idx="64" formatCode="General">
                  <c:v>1.4403790133519871</c:v>
                </c:pt>
                <c:pt idx="65" formatCode="General">
                  <c:v>1.3754078770604077</c:v>
                </c:pt>
                <c:pt idx="66" formatCode="General">
                  <c:v>1.3104367407688282</c:v>
                </c:pt>
                <c:pt idx="67" formatCode="General">
                  <c:v>1.2454656044772487</c:v>
                </c:pt>
                <c:pt idx="68" formatCode="General">
                  <c:v>1.1804944681856693</c:v>
                </c:pt>
                <c:pt idx="69" formatCode="General">
                  <c:v>1.1155233318940898</c:v>
                </c:pt>
                <c:pt idx="70" formatCode="General">
                  <c:v>1.050552195602511</c:v>
                </c:pt>
                <c:pt idx="71" formatCode="General">
                  <c:v>1.0134657568052114</c:v>
                </c:pt>
                <c:pt idx="72" formatCode="General">
                  <c:v>0.976379318007912</c:v>
                </c:pt>
                <c:pt idx="73" formatCode="General">
                  <c:v>0.93929287921061255</c:v>
                </c:pt>
                <c:pt idx="74" formatCode="General">
                  <c:v>0.9022064404133131</c:v>
                </c:pt>
                <c:pt idx="75" formatCode="General">
                  <c:v>0.86512000161601366</c:v>
                </c:pt>
                <c:pt idx="76" formatCode="General">
                  <c:v>0.82803356281871421</c:v>
                </c:pt>
                <c:pt idx="77" formatCode="General">
                  <c:v>0.79094712402141476</c:v>
                </c:pt>
                <c:pt idx="78" formatCode="General">
                  <c:v>0.75386068522411531</c:v>
                </c:pt>
                <c:pt idx="79" formatCode="General">
                  <c:v>0.71677424642681586</c:v>
                </c:pt>
                <c:pt idx="80" formatCode="General">
                  <c:v>0.67968780762951619</c:v>
                </c:pt>
                <c:pt idx="81" formatCode="General">
                  <c:v>0.66228974186581457</c:v>
                </c:pt>
                <c:pt idx="82" formatCode="General">
                  <c:v>0.64489167610211295</c:v>
                </c:pt>
                <c:pt idx="83" formatCode="General">
                  <c:v>0.62749361033841133</c:v>
                </c:pt>
                <c:pt idx="84" formatCode="General">
                  <c:v>0.61009554457470971</c:v>
                </c:pt>
                <c:pt idx="85" formatCode="General">
                  <c:v>0.59269747881100809</c:v>
                </c:pt>
                <c:pt idx="86" formatCode="General">
                  <c:v>0.57529941304730647</c:v>
                </c:pt>
                <c:pt idx="87" formatCode="General">
                  <c:v>0.55790134728360485</c:v>
                </c:pt>
                <c:pt idx="88" formatCode="General">
                  <c:v>0.54050328151990323</c:v>
                </c:pt>
                <c:pt idx="89" formatCode="General">
                  <c:v>0.52310521575620161</c:v>
                </c:pt>
                <c:pt idx="90" formatCode="General">
                  <c:v>0.50570714999249988</c:v>
                </c:pt>
                <c:pt idx="91" formatCode="General">
                  <c:v>0.48476884635317963</c:v>
                </c:pt>
                <c:pt idx="92" formatCode="General">
                  <c:v>0.46383054271385937</c:v>
                </c:pt>
                <c:pt idx="93" formatCode="General">
                  <c:v>0.44289223907453912</c:v>
                </c:pt>
                <c:pt idx="94" formatCode="General">
                  <c:v>0.42195393543521886</c:v>
                </c:pt>
                <c:pt idx="95" formatCode="General">
                  <c:v>0.40101563179589861</c:v>
                </c:pt>
                <c:pt idx="96" formatCode="General">
                  <c:v>0.38007732815657835</c:v>
                </c:pt>
                <c:pt idx="97" formatCode="General">
                  <c:v>0.3591390245172581</c:v>
                </c:pt>
                <c:pt idx="98" formatCode="General">
                  <c:v>0.33820072087793784</c:v>
                </c:pt>
                <c:pt idx="99" formatCode="General">
                  <c:v>0.31726241723861759</c:v>
                </c:pt>
                <c:pt idx="100" formatCode="General">
                  <c:v>0.29632411359929711</c:v>
                </c:pt>
                <c:pt idx="101" formatCode="General">
                  <c:v>0.31608611093428113</c:v>
                </c:pt>
                <c:pt idx="102" formatCode="General">
                  <c:v>0.33584810826926514</c:v>
                </c:pt>
                <c:pt idx="103" formatCode="General">
                  <c:v>0.35561010560424916</c:v>
                </c:pt>
                <c:pt idx="104" formatCode="General">
                  <c:v>0.37537210293923318</c:v>
                </c:pt>
                <c:pt idx="105" formatCode="General">
                  <c:v>0.39513410027421719</c:v>
                </c:pt>
                <c:pt idx="106" formatCode="General">
                  <c:v>0.41489609760920121</c:v>
                </c:pt>
                <c:pt idx="107" formatCode="General">
                  <c:v>0.43465809494418522</c:v>
                </c:pt>
                <c:pt idx="108" formatCode="General">
                  <c:v>0.45442009227916924</c:v>
                </c:pt>
                <c:pt idx="109" formatCode="General">
                  <c:v>0.47418208961415326</c:v>
                </c:pt>
                <c:pt idx="110" formatCode="General">
                  <c:v>0.49394408694913722</c:v>
                </c:pt>
              </c:numCache>
            </c:numRef>
          </c:val>
        </c:ser>
        <c:ser>
          <c:idx val="3"/>
          <c:order val="3"/>
          <c:tx>
            <c:strRef>
              <c:f>'3.8'!$B$10</c:f>
              <c:strCache>
                <c:ptCount val="1"/>
                <c:pt idx="0">
                  <c:v>&gt;50 %1.5°C - Range</c:v>
                </c:pt>
              </c:strCache>
            </c:strRef>
          </c:tx>
          <c:spPr>
            <a:solidFill>
              <a:srgbClr val="CC0000">
                <a:alpha val="40000"/>
              </a:srgbClr>
            </a:solidFill>
          </c:spP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'3.8'!$C$10:$DI$10</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-1.7046928146548748</c:v>
                </c:pt>
                <c:pt idx="26" formatCode="General">
                  <c:v>-1.835139894230972</c:v>
                </c:pt>
                <c:pt idx="27" formatCode="General">
                  <c:v>-1.9655869738070693</c:v>
                </c:pt>
                <c:pt idx="28" formatCode="General">
                  <c:v>-2.0960340533831663</c:v>
                </c:pt>
                <c:pt idx="29" formatCode="General">
                  <c:v>-2.2264811329592633</c:v>
                </c:pt>
                <c:pt idx="30" formatCode="General">
                  <c:v>-2.3569282125353608</c:v>
                </c:pt>
                <c:pt idx="31" formatCode="General">
                  <c:v>-2.2996469728211753</c:v>
                </c:pt>
                <c:pt idx="32" formatCode="General">
                  <c:v>-2.2423657331069897</c:v>
                </c:pt>
                <c:pt idx="33" formatCode="General">
                  <c:v>-2.1850844933928042</c:v>
                </c:pt>
                <c:pt idx="34" formatCode="General">
                  <c:v>-2.1278032536786187</c:v>
                </c:pt>
                <c:pt idx="35" formatCode="General">
                  <c:v>-2.0705220139644331</c:v>
                </c:pt>
                <c:pt idx="36" formatCode="General">
                  <c:v>-2.0132407742502476</c:v>
                </c:pt>
                <c:pt idx="37" formatCode="General">
                  <c:v>-1.9559595345360621</c:v>
                </c:pt>
                <c:pt idx="38" formatCode="General">
                  <c:v>-1.8986782948218766</c:v>
                </c:pt>
                <c:pt idx="39" formatCode="General">
                  <c:v>-1.841397055107691</c:v>
                </c:pt>
                <c:pt idx="40" formatCode="General">
                  <c:v>-1.7841158153935064</c:v>
                </c:pt>
                <c:pt idx="41" formatCode="General">
                  <c:v>-1.8494091962436316</c:v>
                </c:pt>
                <c:pt idx="42" formatCode="General">
                  <c:v>-1.9147025770937569</c:v>
                </c:pt>
                <c:pt idx="43" formatCode="General">
                  <c:v>-1.9799959579438822</c:v>
                </c:pt>
                <c:pt idx="44" formatCode="General">
                  <c:v>-2.0452893387940074</c:v>
                </c:pt>
                <c:pt idx="45" formatCode="General">
                  <c:v>-2.1105827196441327</c:v>
                </c:pt>
                <c:pt idx="46" formatCode="General">
                  <c:v>-2.1758761004942579</c:v>
                </c:pt>
                <c:pt idx="47" formatCode="General">
                  <c:v>-2.2411694813443832</c:v>
                </c:pt>
                <c:pt idx="48" formatCode="General">
                  <c:v>-2.3064628621945085</c:v>
                </c:pt>
                <c:pt idx="49" formatCode="General">
                  <c:v>-2.3717562430446337</c:v>
                </c:pt>
                <c:pt idx="50" formatCode="General">
                  <c:v>-2.4370496238947594</c:v>
                </c:pt>
                <c:pt idx="51" formatCode="General">
                  <c:v>-2.3990664036974203</c:v>
                </c:pt>
                <c:pt idx="52" formatCode="General">
                  <c:v>-2.3610831835000812</c:v>
                </c:pt>
                <c:pt idx="53" formatCode="General">
                  <c:v>-2.323099963302742</c:v>
                </c:pt>
                <c:pt idx="54" formatCode="General">
                  <c:v>-2.2851167431054029</c:v>
                </c:pt>
                <c:pt idx="55" formatCode="General">
                  <c:v>-2.2471335229080638</c:v>
                </c:pt>
                <c:pt idx="56" formatCode="General">
                  <c:v>-2.2091503027107247</c:v>
                </c:pt>
                <c:pt idx="57" formatCode="General">
                  <c:v>-2.1711670825133855</c:v>
                </c:pt>
                <c:pt idx="58" formatCode="General">
                  <c:v>-2.1331838623160464</c:v>
                </c:pt>
                <c:pt idx="59" formatCode="General">
                  <c:v>-2.0952006421187073</c:v>
                </c:pt>
                <c:pt idx="60" formatCode="General">
                  <c:v>-2.0572174219213668</c:v>
                </c:pt>
                <c:pt idx="61" formatCode="General">
                  <c:v>-1.9945730429167021</c:v>
                </c:pt>
                <c:pt idx="62" formatCode="General">
                  <c:v>-1.9319286639120374</c:v>
                </c:pt>
                <c:pt idx="63" formatCode="General">
                  <c:v>-1.8692842849073728</c:v>
                </c:pt>
                <c:pt idx="64" formatCode="General">
                  <c:v>-1.8066399059027081</c:v>
                </c:pt>
                <c:pt idx="65" formatCode="General">
                  <c:v>-1.7439955268980434</c:v>
                </c:pt>
                <c:pt idx="66" formatCode="General">
                  <c:v>-1.6813511478933787</c:v>
                </c:pt>
                <c:pt idx="67" formatCode="General">
                  <c:v>-1.618706768888714</c:v>
                </c:pt>
                <c:pt idx="68" formatCode="General">
                  <c:v>-1.5560623898840493</c:v>
                </c:pt>
                <c:pt idx="69" formatCode="General">
                  <c:v>-1.4934180108793846</c:v>
                </c:pt>
                <c:pt idx="70" formatCode="General">
                  <c:v>-1.4307736318747188</c:v>
                </c:pt>
                <c:pt idx="71" formatCode="General">
                  <c:v>-1.4059518809976437</c:v>
                </c:pt>
                <c:pt idx="72" formatCode="General">
                  <c:v>-1.3811301301205685</c:v>
                </c:pt>
                <c:pt idx="73" formatCode="General">
                  <c:v>-1.3563083792434933</c:v>
                </c:pt>
                <c:pt idx="74" formatCode="General">
                  <c:v>-1.3314866283664182</c:v>
                </c:pt>
                <c:pt idx="75" formatCode="General">
                  <c:v>-1.306664877489343</c:v>
                </c:pt>
                <c:pt idx="76" formatCode="General">
                  <c:v>-1.2818431266122678</c:v>
                </c:pt>
                <c:pt idx="77" formatCode="General">
                  <c:v>-1.2570213757351927</c:v>
                </c:pt>
                <c:pt idx="78" formatCode="General">
                  <c:v>-1.2321996248581175</c:v>
                </c:pt>
                <c:pt idx="79" formatCode="General">
                  <c:v>-1.2073778739810423</c:v>
                </c:pt>
                <c:pt idx="80" formatCode="General">
                  <c:v>-1.1825561231039665</c:v>
                </c:pt>
                <c:pt idx="81" formatCode="General">
                  <c:v>-1.1989024944380158</c:v>
                </c:pt>
                <c:pt idx="82" formatCode="General">
                  <c:v>-1.215248865772065</c:v>
                </c:pt>
                <c:pt idx="83" formatCode="General">
                  <c:v>-1.2315952371061143</c:v>
                </c:pt>
                <c:pt idx="84" formatCode="General">
                  <c:v>-1.2479416084401636</c:v>
                </c:pt>
                <c:pt idx="85" formatCode="General">
                  <c:v>-1.2642879797742128</c:v>
                </c:pt>
                <c:pt idx="86" formatCode="General">
                  <c:v>-1.2806343511082621</c:v>
                </c:pt>
                <c:pt idx="87" formatCode="General">
                  <c:v>-1.2969807224423113</c:v>
                </c:pt>
                <c:pt idx="88" formatCode="General">
                  <c:v>-1.3133270937763606</c:v>
                </c:pt>
                <c:pt idx="89" formatCode="General">
                  <c:v>-1.3296734651104098</c:v>
                </c:pt>
                <c:pt idx="90" formatCode="General">
                  <c:v>-1.3460198364444591</c:v>
                </c:pt>
                <c:pt idx="91" formatCode="General">
                  <c:v>-1.3710356317548822</c:v>
                </c:pt>
                <c:pt idx="92" formatCode="General">
                  <c:v>-1.3960514270653053</c:v>
                </c:pt>
                <c:pt idx="93" formatCode="General">
                  <c:v>-1.4210672223757284</c:v>
                </c:pt>
                <c:pt idx="94" formatCode="General">
                  <c:v>-1.4460830176861514</c:v>
                </c:pt>
                <c:pt idx="95" formatCode="General">
                  <c:v>-1.4710988129965745</c:v>
                </c:pt>
                <c:pt idx="96" formatCode="General">
                  <c:v>-1.4961146083069976</c:v>
                </c:pt>
                <c:pt idx="97" formatCode="General">
                  <c:v>-1.5211304036174207</c:v>
                </c:pt>
                <c:pt idx="98" formatCode="General">
                  <c:v>-1.5461461989278438</c:v>
                </c:pt>
                <c:pt idx="99" formatCode="General">
                  <c:v>-1.5711619942382669</c:v>
                </c:pt>
                <c:pt idx="100" formatCode="General">
                  <c:v>-1.5961777895486911</c:v>
                </c:pt>
                <c:pt idx="101" formatCode="General">
                  <c:v>-1.6734049123282628</c:v>
                </c:pt>
                <c:pt idx="102" formatCode="General">
                  <c:v>-1.7506320351078346</c:v>
                </c:pt>
                <c:pt idx="103" formatCode="General">
                  <c:v>-1.8278591578874064</c:v>
                </c:pt>
                <c:pt idx="104" formatCode="General">
                  <c:v>-1.9050862806669782</c:v>
                </c:pt>
                <c:pt idx="105" formatCode="General">
                  <c:v>-1.9823134034465499</c:v>
                </c:pt>
                <c:pt idx="106" formatCode="General">
                  <c:v>-2.0595405262261215</c:v>
                </c:pt>
                <c:pt idx="107" formatCode="General">
                  <c:v>-2.136767649005693</c:v>
                </c:pt>
                <c:pt idx="108" formatCode="General">
                  <c:v>-2.2139947717852646</c:v>
                </c:pt>
                <c:pt idx="109" formatCode="General">
                  <c:v>-2.2912218945648362</c:v>
                </c:pt>
                <c:pt idx="110" formatCode="General">
                  <c:v>-2.3684490173444082</c:v>
                </c:pt>
              </c:numCache>
            </c:numRef>
          </c:val>
        </c:ser>
        <c:dLbls>
          <c:showLegendKey val="0"/>
          <c:showVal val="0"/>
          <c:showCatName val="0"/>
          <c:showSerName val="0"/>
          <c:showPercent val="0"/>
          <c:showBubbleSize val="0"/>
        </c:dLbls>
        <c:axId val="217543608"/>
        <c:axId val="217543216"/>
      </c:areaChart>
      <c:lineChart>
        <c:grouping val="standard"/>
        <c:varyColors val="0"/>
        <c:ser>
          <c:idx val="0"/>
          <c:order val="0"/>
          <c:tx>
            <c:strRef>
              <c:f>'3.8'!$B$7</c:f>
              <c:strCache>
                <c:ptCount val="1"/>
                <c:pt idx="0">
                  <c:v>&gt;50% 1.5°C - Median</c:v>
                </c:pt>
              </c:strCache>
            </c:strRef>
          </c:tx>
          <c:marker>
            <c:symbol val="none"/>
          </c:marke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'3.8'!$C$7:$DI$7</c:f>
              <c:numCache>
                <c:formatCode>General</c:formatCode>
                <c:ptCount val="111"/>
                <c:pt idx="25">
                  <c:v>7.1207413158532828</c:v>
                </c:pt>
                <c:pt idx="26">
                  <c:v>7.0277308368744897</c:v>
                </c:pt>
                <c:pt idx="27">
                  <c:v>6.9347203578956966</c:v>
                </c:pt>
                <c:pt idx="28">
                  <c:v>6.8417098789169035</c:v>
                </c:pt>
                <c:pt idx="29">
                  <c:v>6.7486993999381104</c:v>
                </c:pt>
                <c:pt idx="30">
                  <c:v>6.6556889209593173</c:v>
                </c:pt>
                <c:pt idx="31">
                  <c:v>6.3232274620067175</c:v>
                </c:pt>
                <c:pt idx="32">
                  <c:v>5.9907660030541177</c:v>
                </c:pt>
                <c:pt idx="33">
                  <c:v>5.6583045441015178</c:v>
                </c:pt>
                <c:pt idx="34">
                  <c:v>5.325843085148918</c:v>
                </c:pt>
                <c:pt idx="35">
                  <c:v>4.9933816261963182</c:v>
                </c:pt>
                <c:pt idx="36">
                  <c:v>4.6609201672437184</c:v>
                </c:pt>
                <c:pt idx="37">
                  <c:v>4.3284587082911186</c:v>
                </c:pt>
                <c:pt idx="38">
                  <c:v>3.9959972493385187</c:v>
                </c:pt>
                <c:pt idx="39">
                  <c:v>3.6635357903859189</c:v>
                </c:pt>
                <c:pt idx="40">
                  <c:v>3.33107433143332</c:v>
                </c:pt>
                <c:pt idx="41">
                  <c:v>3.1529987693070423</c:v>
                </c:pt>
                <c:pt idx="42">
                  <c:v>2.9749232071807645</c:v>
                </c:pt>
                <c:pt idx="43">
                  <c:v>2.7968476450544868</c:v>
                </c:pt>
                <c:pt idx="44">
                  <c:v>2.6187720829282091</c:v>
                </c:pt>
                <c:pt idx="45">
                  <c:v>2.4406965208019313</c:v>
                </c:pt>
                <c:pt idx="46">
                  <c:v>2.2626209586756536</c:v>
                </c:pt>
                <c:pt idx="47">
                  <c:v>2.0845453965493759</c:v>
                </c:pt>
                <c:pt idx="48">
                  <c:v>1.9064698344230979</c:v>
                </c:pt>
                <c:pt idx="49">
                  <c:v>1.72839427229682</c:v>
                </c:pt>
                <c:pt idx="50">
                  <c:v>1.5503187101705409</c:v>
                </c:pt>
                <c:pt idx="51">
                  <c:v>1.4666802316152756</c:v>
                </c:pt>
                <c:pt idx="52">
                  <c:v>1.3830417530600103</c:v>
                </c:pt>
                <c:pt idx="53">
                  <c:v>1.299403274504745</c:v>
                </c:pt>
                <c:pt idx="54">
                  <c:v>1.2157647959494797</c:v>
                </c:pt>
                <c:pt idx="55">
                  <c:v>1.1321263173942144</c:v>
                </c:pt>
                <c:pt idx="56">
                  <c:v>1.0484878388389491</c:v>
                </c:pt>
                <c:pt idx="57">
                  <c:v>0.96484936028368384</c:v>
                </c:pt>
                <c:pt idx="58">
                  <c:v>0.88121088172841855</c:v>
                </c:pt>
                <c:pt idx="59">
                  <c:v>0.79757240317315325</c:v>
                </c:pt>
                <c:pt idx="60">
                  <c:v>0.71393392461788818</c:v>
                </c:pt>
                <c:pt idx="61">
                  <c:v>0.66325628303024975</c:v>
                </c:pt>
                <c:pt idx="62">
                  <c:v>0.61257864144261132</c:v>
                </c:pt>
                <c:pt idx="63">
                  <c:v>0.56190099985497288</c:v>
                </c:pt>
                <c:pt idx="64">
                  <c:v>0.51122335826733445</c:v>
                </c:pt>
                <c:pt idx="65">
                  <c:v>0.46054571667969596</c:v>
                </c:pt>
                <c:pt idx="66">
                  <c:v>0.40986807509205747</c:v>
                </c:pt>
                <c:pt idx="67">
                  <c:v>0.35919043350441898</c:v>
                </c:pt>
                <c:pt idx="68">
                  <c:v>0.30851279191678049</c:v>
                </c:pt>
                <c:pt idx="69">
                  <c:v>0.257835150329142</c:v>
                </c:pt>
                <c:pt idx="70">
                  <c:v>0.20715750874150349</c:v>
                </c:pt>
                <c:pt idx="71">
                  <c:v>0.17911756815186866</c:v>
                </c:pt>
                <c:pt idx="72">
                  <c:v>0.15107762756223383</c:v>
                </c:pt>
                <c:pt idx="73">
                  <c:v>0.12303768697259901</c:v>
                </c:pt>
                <c:pt idx="74">
                  <c:v>9.4997746382964182E-2</c:v>
                </c:pt>
                <c:pt idx="75">
                  <c:v>6.6957805793329356E-2</c:v>
                </c:pt>
                <c:pt idx="76">
                  <c:v>3.8917865203694536E-2</c:v>
                </c:pt>
                <c:pt idx="77">
                  <c:v>1.0877924614059717E-2</c:v>
                </c:pt>
                <c:pt idx="78">
                  <c:v>-1.7162015975575103E-2</c:v>
                </c:pt>
                <c:pt idx="79">
                  <c:v>-4.5201956565209922E-2</c:v>
                </c:pt>
                <c:pt idx="80">
                  <c:v>-7.3241897154844721E-2</c:v>
                </c:pt>
                <c:pt idx="81">
                  <c:v>-8.9461621395705959E-2</c:v>
                </c:pt>
                <c:pt idx="82">
                  <c:v>-0.1056813456365672</c:v>
                </c:pt>
                <c:pt idx="83">
                  <c:v>-0.12190106987742844</c:v>
                </c:pt>
                <c:pt idx="84">
                  <c:v>-0.13812079411828967</c:v>
                </c:pt>
                <c:pt idx="85">
                  <c:v>-0.15434051835915091</c:v>
                </c:pt>
                <c:pt idx="86">
                  <c:v>-0.17056024260001215</c:v>
                </c:pt>
                <c:pt idx="87">
                  <c:v>-0.18677996684087339</c:v>
                </c:pt>
                <c:pt idx="88">
                  <c:v>-0.20299969108173463</c:v>
                </c:pt>
                <c:pt idx="89">
                  <c:v>-0.21921941532259587</c:v>
                </c:pt>
                <c:pt idx="90">
                  <c:v>-0.23543913956345719</c:v>
                </c:pt>
                <c:pt idx="91">
                  <c:v>-0.24131985039770082</c:v>
                </c:pt>
                <c:pt idx="92">
                  <c:v>-0.24720056123194445</c:v>
                </c:pt>
                <c:pt idx="93">
                  <c:v>-0.25308127206618808</c:v>
                </c:pt>
                <c:pt idx="94">
                  <c:v>-0.25896198290043171</c:v>
                </c:pt>
                <c:pt idx="95">
                  <c:v>-0.26484269373467534</c:v>
                </c:pt>
                <c:pt idx="96">
                  <c:v>-0.27072340456891897</c:v>
                </c:pt>
                <c:pt idx="97">
                  <c:v>-0.2766041154031626</c:v>
                </c:pt>
                <c:pt idx="98">
                  <c:v>-0.28248482623740623</c:v>
                </c:pt>
                <c:pt idx="99">
                  <c:v>-0.28836553707164986</c:v>
                </c:pt>
                <c:pt idx="100">
                  <c:v>-0.2942462479058936</c:v>
                </c:pt>
                <c:pt idx="101">
                  <c:v>-0.30554044617270848</c:v>
                </c:pt>
                <c:pt idx="102">
                  <c:v>-0.31683464443952336</c:v>
                </c:pt>
                <c:pt idx="103">
                  <c:v>-0.32812884270633824</c:v>
                </c:pt>
                <c:pt idx="104">
                  <c:v>-0.33942304097315312</c:v>
                </c:pt>
                <c:pt idx="105">
                  <c:v>-0.350717239239968</c:v>
                </c:pt>
                <c:pt idx="106">
                  <c:v>-0.36201143750678288</c:v>
                </c:pt>
                <c:pt idx="107">
                  <c:v>-0.37330563577359777</c:v>
                </c:pt>
                <c:pt idx="108">
                  <c:v>-0.38459983404041265</c:v>
                </c:pt>
                <c:pt idx="109">
                  <c:v>-0.39589403230722753</c:v>
                </c:pt>
                <c:pt idx="110">
                  <c:v>-0.40718823057404241</c:v>
                </c:pt>
              </c:numCache>
            </c:numRef>
          </c:val>
          <c:smooth val="0"/>
        </c:ser>
        <c:ser>
          <c:idx val="1"/>
          <c:order val="1"/>
          <c:tx>
            <c:strRef>
              <c:f>'3.8'!$B$8</c:f>
              <c:strCache>
                <c:ptCount val="1"/>
                <c:pt idx="0">
                  <c:v>&gt;66% 2°C - Median</c:v>
                </c:pt>
              </c:strCache>
            </c:strRef>
          </c:tx>
          <c:marker>
            <c:symbol val="none"/>
          </c:marke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'3.8'!$C$8:$DI$8</c:f>
              <c:numCache>
                <c:formatCode>General</c:formatCode>
                <c:ptCount val="111"/>
                <c:pt idx="25">
                  <c:v>7.11524260248183</c:v>
                </c:pt>
                <c:pt idx="26">
                  <c:v>7.0919403153286948</c:v>
                </c:pt>
                <c:pt idx="27">
                  <c:v>7.0686380281755596</c:v>
                </c:pt>
                <c:pt idx="28">
                  <c:v>7.0453357410224244</c:v>
                </c:pt>
                <c:pt idx="29">
                  <c:v>7.0220334538692892</c:v>
                </c:pt>
                <c:pt idx="30">
                  <c:v>6.9987311667161531</c:v>
                </c:pt>
                <c:pt idx="31">
                  <c:v>6.7528611146325588</c:v>
                </c:pt>
                <c:pt idx="32">
                  <c:v>6.5069910625489644</c:v>
                </c:pt>
                <c:pt idx="33">
                  <c:v>6.2611210104653701</c:v>
                </c:pt>
                <c:pt idx="34">
                  <c:v>6.0152509583817757</c:v>
                </c:pt>
                <c:pt idx="35">
                  <c:v>5.7693809062981813</c:v>
                </c:pt>
                <c:pt idx="36">
                  <c:v>5.523510854214587</c:v>
                </c:pt>
                <c:pt idx="37">
                  <c:v>5.2776408021309926</c:v>
                </c:pt>
                <c:pt idx="38">
                  <c:v>5.0317707500473983</c:v>
                </c:pt>
                <c:pt idx="39">
                  <c:v>4.7859006979638039</c:v>
                </c:pt>
                <c:pt idx="40">
                  <c:v>4.5400306458802051</c:v>
                </c:pt>
                <c:pt idx="41">
                  <c:v>4.3769900252055587</c:v>
                </c:pt>
                <c:pt idx="42">
                  <c:v>4.2139494045309123</c:v>
                </c:pt>
                <c:pt idx="43">
                  <c:v>4.0509087838562658</c:v>
                </c:pt>
                <c:pt idx="44">
                  <c:v>3.887868163181619</c:v>
                </c:pt>
                <c:pt idx="45">
                  <c:v>3.7248275425069721</c:v>
                </c:pt>
                <c:pt idx="46">
                  <c:v>3.5617869218323253</c:v>
                </c:pt>
                <c:pt idx="47">
                  <c:v>3.3987463011576784</c:v>
                </c:pt>
                <c:pt idx="48">
                  <c:v>3.2357056804830315</c:v>
                </c:pt>
                <c:pt idx="49">
                  <c:v>3.0726650598083847</c:v>
                </c:pt>
                <c:pt idx="50">
                  <c:v>2.9096244391337378</c:v>
                </c:pt>
                <c:pt idx="51">
                  <c:v>2.8069366223632088</c:v>
                </c:pt>
                <c:pt idx="52">
                  <c:v>2.7042488055926799</c:v>
                </c:pt>
                <c:pt idx="53">
                  <c:v>2.6015609888221509</c:v>
                </c:pt>
                <c:pt idx="54">
                  <c:v>2.498873172051622</c:v>
                </c:pt>
                <c:pt idx="55">
                  <c:v>2.396185355281093</c:v>
                </c:pt>
                <c:pt idx="56">
                  <c:v>2.293497538510564</c:v>
                </c:pt>
                <c:pt idx="57">
                  <c:v>2.1908097217400351</c:v>
                </c:pt>
                <c:pt idx="58">
                  <c:v>2.0881219049695061</c:v>
                </c:pt>
                <c:pt idx="59">
                  <c:v>1.9854340881989772</c:v>
                </c:pt>
                <c:pt idx="60">
                  <c:v>1.882746271428448</c:v>
                </c:pt>
                <c:pt idx="61">
                  <c:v>1.8135682950109775</c:v>
                </c:pt>
                <c:pt idx="62">
                  <c:v>1.744390318593507</c:v>
                </c:pt>
                <c:pt idx="63">
                  <c:v>1.6752123421760365</c:v>
                </c:pt>
                <c:pt idx="64">
                  <c:v>1.6060343657585661</c:v>
                </c:pt>
                <c:pt idx="65">
                  <c:v>1.5368563893410956</c:v>
                </c:pt>
                <c:pt idx="66">
                  <c:v>1.4676784129236251</c:v>
                </c:pt>
                <c:pt idx="67">
                  <c:v>1.3985004365061546</c:v>
                </c:pt>
                <c:pt idx="68">
                  <c:v>1.3293224600886842</c:v>
                </c:pt>
                <c:pt idx="69">
                  <c:v>1.2601444836712137</c:v>
                </c:pt>
                <c:pt idx="70">
                  <c:v>1.1909665072537441</c:v>
                </c:pt>
                <c:pt idx="71">
                  <c:v>1.1607229481037595</c:v>
                </c:pt>
                <c:pt idx="72">
                  <c:v>1.130479388953775</c:v>
                </c:pt>
                <c:pt idx="73">
                  <c:v>1.1002358298037904</c:v>
                </c:pt>
                <c:pt idx="74">
                  <c:v>1.0699922706538059</c:v>
                </c:pt>
                <c:pt idx="75">
                  <c:v>1.0397487115038213</c:v>
                </c:pt>
                <c:pt idx="76">
                  <c:v>1.0095051523538368</c:v>
                </c:pt>
                <c:pt idx="77">
                  <c:v>0.97926159320385209</c:v>
                </c:pt>
                <c:pt idx="78">
                  <c:v>0.94901803405386742</c:v>
                </c:pt>
                <c:pt idx="79">
                  <c:v>0.91877447490388275</c:v>
                </c:pt>
                <c:pt idx="80">
                  <c:v>0.88853091575389787</c:v>
                </c:pt>
                <c:pt idx="81">
                  <c:v>0.86848010660311414</c:v>
                </c:pt>
                <c:pt idx="82">
                  <c:v>0.84842929745233042</c:v>
                </c:pt>
                <c:pt idx="83">
                  <c:v>0.8283784883015467</c:v>
                </c:pt>
                <c:pt idx="84">
                  <c:v>0.80832767915076298</c:v>
                </c:pt>
                <c:pt idx="85">
                  <c:v>0.78827686999997926</c:v>
                </c:pt>
                <c:pt idx="86">
                  <c:v>0.76822606084919554</c:v>
                </c:pt>
                <c:pt idx="87">
                  <c:v>0.74817525169841181</c:v>
                </c:pt>
                <c:pt idx="88">
                  <c:v>0.72812444254762809</c:v>
                </c:pt>
                <c:pt idx="89">
                  <c:v>0.70807363339684437</c:v>
                </c:pt>
                <c:pt idx="90">
                  <c:v>0.68802282424606043</c:v>
                </c:pt>
                <c:pt idx="91">
                  <c:v>0.67295359269194344</c:v>
                </c:pt>
                <c:pt idx="92">
                  <c:v>0.65788436113782645</c:v>
                </c:pt>
                <c:pt idx="93">
                  <c:v>0.64281512958370945</c:v>
                </c:pt>
                <c:pt idx="94">
                  <c:v>0.62774589802959246</c:v>
                </c:pt>
                <c:pt idx="95">
                  <c:v>0.61267666647547547</c:v>
                </c:pt>
                <c:pt idx="96">
                  <c:v>0.59760743492135848</c:v>
                </c:pt>
                <c:pt idx="97">
                  <c:v>0.58253820336724149</c:v>
                </c:pt>
                <c:pt idx="98">
                  <c:v>0.5674689718131245</c:v>
                </c:pt>
                <c:pt idx="99">
                  <c:v>0.55239974025900751</c:v>
                </c:pt>
                <c:pt idx="100">
                  <c:v>0.53733050870489008</c:v>
                </c:pt>
                <c:pt idx="101">
                  <c:v>0.51776263278743084</c:v>
                </c:pt>
                <c:pt idx="102">
                  <c:v>0.49819475686997156</c:v>
                </c:pt>
                <c:pt idx="103">
                  <c:v>0.47862688095251227</c:v>
                </c:pt>
                <c:pt idx="104">
                  <c:v>0.45905900503505298</c:v>
                </c:pt>
                <c:pt idx="105">
                  <c:v>0.43949112911759369</c:v>
                </c:pt>
                <c:pt idx="106">
                  <c:v>0.41992325320013441</c:v>
                </c:pt>
                <c:pt idx="107">
                  <c:v>0.40035537728267512</c:v>
                </c:pt>
                <c:pt idx="108">
                  <c:v>0.38078750136521583</c:v>
                </c:pt>
                <c:pt idx="109">
                  <c:v>0.36121962544775654</c:v>
                </c:pt>
                <c:pt idx="110">
                  <c:v>0.34165174953029731</c:v>
                </c:pt>
              </c:numCache>
            </c:numRef>
          </c:val>
          <c:smooth val="0"/>
        </c:ser>
        <c:ser>
          <c:idx val="6"/>
          <c:order val="6"/>
          <c:tx>
            <c:strRef>
              <c:f>'3.8'!$B$13</c:f>
              <c:strCache>
                <c:ptCount val="1"/>
                <c:pt idx="0">
                  <c:v>Historical - World</c:v>
                </c:pt>
              </c:strCache>
            </c:strRef>
          </c:tx>
          <c:spPr>
            <a:ln>
              <a:solidFill>
                <a:srgbClr val="FF7B24"/>
              </a:solidFill>
            </a:ln>
          </c:spPr>
          <c:marker>
            <c:symbol val="none"/>
          </c:marke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'3.8'!$C$13:$DI$13</c:f>
              <c:numCache>
                <c:formatCode>0</c:formatCode>
                <c:ptCount val="111"/>
                <c:pt idx="0">
                  <c:v>6.9491958671894407</c:v>
                </c:pt>
                <c:pt idx="1">
                  <c:v>6.9322351215269125</c:v>
                </c:pt>
                <c:pt idx="2">
                  <c:v>6.8897839713634541</c:v>
                </c:pt>
                <c:pt idx="3">
                  <c:v>6.8388870339942152</c:v>
                </c:pt>
                <c:pt idx="4">
                  <c:v>6.8284194240287439</c:v>
                </c:pt>
                <c:pt idx="5">
                  <c:v>6.8709988688173009</c:v>
                </c:pt>
                <c:pt idx="6">
                  <c:v>6.8653360313521743</c:v>
                </c:pt>
                <c:pt idx="7">
                  <c:v>7.1243662307919351</c:v>
                </c:pt>
                <c:pt idx="8">
                  <c:v>6.6893220922151384</c:v>
                </c:pt>
                <c:pt idx="9">
                  <c:v>6.6282935228800319</c:v>
                </c:pt>
                <c:pt idx="10">
                  <c:v>6.6485102362438617</c:v>
                </c:pt>
                <c:pt idx="11">
                  <c:v>6.6143561918600557</c:v>
                </c:pt>
                <c:pt idx="12">
                  <c:v>6.6662362199837668</c:v>
                </c:pt>
                <c:pt idx="13">
                  <c:v>6.7693555085708281</c:v>
                </c:pt>
                <c:pt idx="14">
                  <c:v>6.9631913414351221</c:v>
                </c:pt>
                <c:pt idx="15">
                  <c:v>7.0752506406277389</c:v>
                </c:pt>
                <c:pt idx="16">
                  <c:v>7.2418336569227835</c:v>
                </c:pt>
                <c:pt idx="17">
                  <c:v>7.2301593235754176</c:v>
                </c:pt>
                <c:pt idx="18">
                  <c:v>7.1930375372179274</c:v>
                </c:pt>
                <c:pt idx="19">
                  <c:v>7.0956025984395117</c:v>
                </c:pt>
                <c:pt idx="20">
                  <c:v>7.2871756150248697</c:v>
                </c:pt>
                <c:pt idx="21">
                  <c:v>7.3805785686056939</c:v>
                </c:pt>
                <c:pt idx="22">
                  <c:v>7.3726414500447985</c:v>
                </c:pt>
                <c:pt idx="23">
                  <c:v>7.3525658312732283</c:v>
                </c:pt>
                <c:pt idx="24">
                  <c:v>7.3844489723740381</c:v>
                </c:pt>
                <c:pt idx="25">
                  <c:v>7.3584519025983983</c:v>
                </c:pt>
                <c:pt idx="26">
                  <c:v>7.2614032910133988</c:v>
                </c:pt>
                <c:pt idx="27">
                  <c:v>7.2290280662838811</c:v>
                </c:pt>
              </c:numCache>
            </c:numRef>
          </c:val>
          <c:smooth val="0"/>
        </c:ser>
        <c:ser>
          <c:idx val="7"/>
          <c:order val="7"/>
          <c:tx>
            <c:strRef>
              <c:f>'3.8'!$B$14</c:f>
              <c:strCache>
                <c:ptCount val="1"/>
                <c:pt idx="0">
                  <c:v>Historical - UK</c:v>
                </c:pt>
              </c:strCache>
            </c:strRef>
          </c:tx>
          <c:spPr>
            <a:ln>
              <a:solidFill>
                <a:srgbClr val="00A300"/>
              </a:solidFill>
            </a:ln>
          </c:spPr>
          <c:marker>
            <c:symbol val="none"/>
          </c:marker>
          <c:cat>
            <c:numRef>
              <c:f>'3.8'!$C$6:$DI$6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'3.8'!$C$14:$DI$14</c:f>
              <c:numCache>
                <c:formatCode>0</c:formatCode>
                <c:ptCount val="111"/>
                <c:pt idx="0">
                  <c:v>14.291769591853537</c:v>
                </c:pt>
                <c:pt idx="1">
                  <c:v>14.384258538463726</c:v>
                </c:pt>
                <c:pt idx="2">
                  <c:v>14.003180486885451</c:v>
                </c:pt>
                <c:pt idx="3">
                  <c:v>13.647759835775988</c:v>
                </c:pt>
                <c:pt idx="4">
                  <c:v>13.458915526559389</c:v>
                </c:pt>
                <c:pt idx="5">
                  <c:v>13.33265433278949</c:v>
                </c:pt>
                <c:pt idx="6">
                  <c:v>13.69345478581061</c:v>
                </c:pt>
                <c:pt idx="7">
                  <c:v>13.249234028813923</c:v>
                </c:pt>
                <c:pt idx="8">
                  <c:v>13.224598799396338</c:v>
                </c:pt>
                <c:pt idx="9">
                  <c:v>12.662757018939621</c:v>
                </c:pt>
                <c:pt idx="10">
                  <c:v>12.641924226519828</c:v>
                </c:pt>
                <c:pt idx="11">
                  <c:v>12.633157249210708</c:v>
                </c:pt>
                <c:pt idx="12">
                  <c:v>12.205019119412448</c:v>
                </c:pt>
                <c:pt idx="13">
                  <c:v>12.267603267373079</c:v>
                </c:pt>
                <c:pt idx="14">
                  <c:v>12.19918224086573</c:v>
                </c:pt>
                <c:pt idx="15">
                  <c:v>12.007524362585006</c:v>
                </c:pt>
                <c:pt idx="16">
                  <c:v>11.819985191644685</c:v>
                </c:pt>
                <c:pt idx="17">
                  <c:v>11.518562223800894</c:v>
                </c:pt>
                <c:pt idx="18">
                  <c:v>11.133164515914419</c:v>
                </c:pt>
                <c:pt idx="19">
                  <c:v>10.120709743376242</c:v>
                </c:pt>
                <c:pt idx="20">
                  <c:v>10.224404768155145</c:v>
                </c:pt>
                <c:pt idx="21">
                  <c:v>9.4261233813326921</c:v>
                </c:pt>
                <c:pt idx="22">
                  <c:v>9.5959794750937029</c:v>
                </c:pt>
                <c:pt idx="23">
                  <c:v>9.3221214510013226</c:v>
                </c:pt>
                <c:pt idx="24">
                  <c:v>8.6317372995560699</c:v>
                </c:pt>
                <c:pt idx="25">
                  <c:v>8.286227501683765</c:v>
                </c:pt>
                <c:pt idx="26">
                  <c:v>7.8507258007296743</c:v>
                </c:pt>
                <c:pt idx="27">
                  <c:v>7.6155918462735395</c:v>
                </c:pt>
              </c:numCache>
            </c:numRef>
          </c:val>
          <c:smooth val="0"/>
        </c:ser>
        <c:dLbls>
          <c:showLegendKey val="0"/>
          <c:showVal val="0"/>
          <c:showCatName val="0"/>
          <c:showSerName val="0"/>
          <c:showPercent val="0"/>
          <c:showBubbleSize val="0"/>
        </c:dLbls>
        <c:marker val="1"/>
        <c:smooth val="0"/>
        <c:axId val="217542432"/>
        <c:axId val="217542824"/>
      </c:lineChart>
      <c:catAx>
        <c:axId val="217542432"/>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7542824"/>
        <c:crosses val="autoZero"/>
        <c:auto val="1"/>
        <c:lblAlgn val="ctr"/>
        <c:lblOffset val="100"/>
        <c:tickLblSkip val="10"/>
        <c:tickMarkSkip val="10"/>
        <c:noMultiLvlLbl val="0"/>
      </c:catAx>
      <c:valAx>
        <c:axId val="217542824"/>
        <c:scaling>
          <c:orientation val="minMax"/>
          <c:max val="15"/>
          <c:min val="-5"/>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GHG</a:t>
                </a:r>
                <a:r>
                  <a:rPr lang="en-GB" baseline="0"/>
                  <a:t> emissions per capita</a:t>
                </a:r>
                <a:r>
                  <a:rPr lang="en-GB"/>
                  <a:t> (tCO</a:t>
                </a:r>
                <a:r>
                  <a:rPr lang="en-GB" baseline="-25000"/>
                  <a:t>2</a:t>
                </a:r>
                <a:r>
                  <a:rPr lang="en-GB" baseline="0"/>
                  <a:t>e</a:t>
                </a:r>
                <a:r>
                  <a:rPr lang="en-GB"/>
                  <a:t>/person/yr)</a:t>
                </a:r>
              </a:p>
            </c:rich>
          </c:tx>
          <c:layout/>
          <c:overlay val="0"/>
        </c:title>
        <c:numFmt formatCode="0" sourceLinked="1"/>
        <c:majorTickMark val="out"/>
        <c:minorTickMark val="none"/>
        <c:tickLblPos val="nextTo"/>
        <c:spPr>
          <a:ln>
            <a:noFill/>
            <a:prstDash val="sysDot"/>
          </a:ln>
        </c:spPr>
        <c:crossAx val="217542432"/>
        <c:crosses val="autoZero"/>
        <c:crossBetween val="between"/>
      </c:valAx>
      <c:valAx>
        <c:axId val="217543216"/>
        <c:scaling>
          <c:orientation val="minMax"/>
        </c:scaling>
        <c:delete val="1"/>
        <c:axPos val="r"/>
        <c:numFmt formatCode="0" sourceLinked="1"/>
        <c:majorTickMark val="out"/>
        <c:minorTickMark val="none"/>
        <c:tickLblPos val="nextTo"/>
        <c:crossAx val="217543608"/>
        <c:crosses val="max"/>
        <c:crossBetween val="between"/>
      </c:valAx>
      <c:catAx>
        <c:axId val="217543608"/>
        <c:scaling>
          <c:orientation val="minMax"/>
        </c:scaling>
        <c:delete val="1"/>
        <c:axPos val="b"/>
        <c:numFmt formatCode="General" sourceLinked="1"/>
        <c:majorTickMark val="out"/>
        <c:minorTickMark val="none"/>
        <c:tickLblPos val="nextTo"/>
        <c:crossAx val="217543216"/>
        <c:crosses val="autoZero"/>
        <c:auto val="1"/>
        <c:lblAlgn val="ctr"/>
        <c:lblOffset val="100"/>
        <c:noMultiLvlLbl val="0"/>
      </c:catAx>
      <c:spPr>
        <a:ln>
          <a:noFill/>
        </a:ln>
      </c:spPr>
    </c:plotArea>
    <c:legend>
      <c:legendPos val="r"/>
      <c:legendEntry>
        <c:idx val="1"/>
        <c:delete val="1"/>
      </c:legendEntry>
      <c:legendEntry>
        <c:idx val="3"/>
        <c:delete val="1"/>
      </c:legendEntry>
      <c:layout>
        <c:manualLayout>
          <c:xMode val="edge"/>
          <c:yMode val="edge"/>
          <c:x val="0.7898456597222222"/>
          <c:y val="8.7579084967320267E-2"/>
          <c:w val="0.21015434027777777"/>
          <c:h val="0.86069215686274492"/>
        </c:manualLayout>
      </c:layout>
      <c:overlay val="0"/>
    </c:legend>
    <c:plotVisOnly val="1"/>
    <c:dispBlanksAs val="span"/>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3871527777779"/>
          <c:y val="4.5831934917996267E-2"/>
          <c:w val="0.60258298611111116"/>
          <c:h val="0.84978936010154549"/>
        </c:manualLayout>
      </c:layout>
      <c:scatterChart>
        <c:scatterStyle val="smoothMarker"/>
        <c:varyColors val="0"/>
        <c:ser>
          <c:idx val="0"/>
          <c:order val="0"/>
          <c:tx>
            <c:strRef>
              <c:f>'3.9'!$B$7</c:f>
              <c:strCache>
                <c:ptCount val="1"/>
                <c:pt idx="0">
                  <c:v>Constant emissions ratio</c:v>
                </c:pt>
              </c:strCache>
            </c:strRef>
          </c:tx>
          <c:marker>
            <c:symbol val="none"/>
          </c:marker>
          <c:xVal>
            <c:strRef>
              <c:f>'3.9'!$C$6:$H$6</c:f>
              <c:strCache>
                <c:ptCount val="6"/>
                <c:pt idx="1">
                  <c:v>1.5C</c:v>
                </c:pt>
                <c:pt idx="2">
                  <c:v>1.5C</c:v>
                </c:pt>
                <c:pt idx="4">
                  <c:v>&gt;66% 2C</c:v>
                </c:pt>
                <c:pt idx="5">
                  <c:v>&gt;66% 2C</c:v>
                </c:pt>
              </c:strCache>
            </c:strRef>
          </c:xVal>
          <c:yVal>
            <c:numRef>
              <c:f>'3.9'!$C$7:$H$7</c:f>
              <c:numCache>
                <c:formatCode>0.0</c:formatCode>
                <c:ptCount val="6"/>
                <c:pt idx="1">
                  <c:v>0.83249370277078083</c:v>
                </c:pt>
                <c:pt idx="2">
                  <c:v>0.83249370277078083</c:v>
                </c:pt>
                <c:pt idx="4">
                  <c:v>0.59319899244332497</c:v>
                </c:pt>
                <c:pt idx="5">
                  <c:v>0.59319899244332497</c:v>
                </c:pt>
              </c:numCache>
            </c:numRef>
          </c:yVal>
          <c:smooth val="1"/>
        </c:ser>
        <c:ser>
          <c:idx val="1"/>
          <c:order val="1"/>
          <c:tx>
            <c:strRef>
              <c:f>'3.9'!$B$8</c:f>
              <c:strCache>
                <c:ptCount val="1"/>
                <c:pt idx="0">
                  <c:v>Greenhouse development rights</c:v>
                </c:pt>
              </c:strCache>
            </c:strRef>
          </c:tx>
          <c:marker>
            <c:symbol val="none"/>
          </c:marker>
          <c:xVal>
            <c:strRef>
              <c:f>'3.9'!$C$6:$H$6</c:f>
              <c:strCache>
                <c:ptCount val="6"/>
                <c:pt idx="1">
                  <c:v>1.5C</c:v>
                </c:pt>
                <c:pt idx="2">
                  <c:v>1.5C</c:v>
                </c:pt>
                <c:pt idx="4">
                  <c:v>&gt;66% 2C</c:v>
                </c:pt>
                <c:pt idx="5">
                  <c:v>&gt;66% 2C</c:v>
                </c:pt>
              </c:strCache>
            </c:strRef>
          </c:xVal>
          <c:yVal>
            <c:numRef>
              <c:f>'3.9'!$C$8:$H$8</c:f>
              <c:numCache>
                <c:formatCode>0.0</c:formatCode>
                <c:ptCount val="6"/>
                <c:pt idx="1">
                  <c:v>1.5629722921914357</c:v>
                </c:pt>
                <c:pt idx="2">
                  <c:v>1.5629722921914357</c:v>
                </c:pt>
                <c:pt idx="4">
                  <c:v>1.3211586901763224</c:v>
                </c:pt>
                <c:pt idx="5">
                  <c:v>1.3211586901763224</c:v>
                </c:pt>
              </c:numCache>
            </c:numRef>
          </c:yVal>
          <c:smooth val="1"/>
        </c:ser>
        <c:ser>
          <c:idx val="2"/>
          <c:order val="2"/>
          <c:tx>
            <c:strRef>
              <c:f>'3.9'!$B$9</c:f>
              <c:strCache>
                <c:ptCount val="1"/>
                <c:pt idx="0">
                  <c:v>Capability </c:v>
                </c:pt>
              </c:strCache>
            </c:strRef>
          </c:tx>
          <c:marker>
            <c:symbol val="none"/>
          </c:marker>
          <c:xVal>
            <c:strRef>
              <c:f>'3.9'!$C$6:$H$6</c:f>
              <c:strCache>
                <c:ptCount val="6"/>
                <c:pt idx="1">
                  <c:v>1.5C</c:v>
                </c:pt>
                <c:pt idx="2">
                  <c:v>1.5C</c:v>
                </c:pt>
                <c:pt idx="4">
                  <c:v>&gt;66% 2C</c:v>
                </c:pt>
                <c:pt idx="5">
                  <c:v>&gt;66% 2C</c:v>
                </c:pt>
              </c:strCache>
            </c:strRef>
          </c:xVal>
          <c:yVal>
            <c:numRef>
              <c:f>'3.9'!$C$9:$H$9</c:f>
              <c:numCache>
                <c:formatCode>0.0</c:formatCode>
                <c:ptCount val="6"/>
                <c:pt idx="1">
                  <c:v>0.98677581863979846</c:v>
                </c:pt>
                <c:pt idx="2">
                  <c:v>0.98677581863979846</c:v>
                </c:pt>
                <c:pt idx="4">
                  <c:v>0.96700251889168765</c:v>
                </c:pt>
                <c:pt idx="5">
                  <c:v>0.96700251889168765</c:v>
                </c:pt>
              </c:numCache>
            </c:numRef>
          </c:yVal>
          <c:smooth val="1"/>
        </c:ser>
        <c:ser>
          <c:idx val="3"/>
          <c:order val="3"/>
          <c:tx>
            <c:strRef>
              <c:f>'3.9'!$B$10</c:f>
              <c:strCache>
                <c:ptCount val="1"/>
                <c:pt idx="0">
                  <c:v>Equal cumulative per capita</c:v>
                </c:pt>
              </c:strCache>
            </c:strRef>
          </c:tx>
          <c:marker>
            <c:symbol val="none"/>
          </c:marker>
          <c:xVal>
            <c:strRef>
              <c:f>'3.9'!$C$6:$H$6</c:f>
              <c:strCache>
                <c:ptCount val="6"/>
                <c:pt idx="1">
                  <c:v>1.5C</c:v>
                </c:pt>
                <c:pt idx="2">
                  <c:v>1.5C</c:v>
                </c:pt>
                <c:pt idx="4">
                  <c:v>&gt;66% 2C</c:v>
                </c:pt>
                <c:pt idx="5">
                  <c:v>&gt;66% 2C</c:v>
                </c:pt>
              </c:strCache>
            </c:strRef>
          </c:xVal>
          <c:yVal>
            <c:numRef>
              <c:f>'3.9'!$C$10:$H$10</c:f>
              <c:numCache>
                <c:formatCode>0.0</c:formatCode>
                <c:ptCount val="6"/>
                <c:pt idx="1">
                  <c:v>1.1018891687657431</c:v>
                </c:pt>
                <c:pt idx="2">
                  <c:v>1.1018891687657431</c:v>
                </c:pt>
                <c:pt idx="4">
                  <c:v>0.97040302267002521</c:v>
                </c:pt>
                <c:pt idx="5">
                  <c:v>0.97040302267002521</c:v>
                </c:pt>
              </c:numCache>
            </c:numRef>
          </c:yVal>
          <c:smooth val="1"/>
        </c:ser>
        <c:ser>
          <c:idx val="4"/>
          <c:order val="4"/>
          <c:tx>
            <c:strRef>
              <c:f>'3.9'!$B$11</c:f>
              <c:strCache>
                <c:ptCount val="1"/>
                <c:pt idx="0">
                  <c:v>Equal per capita</c:v>
                </c:pt>
              </c:strCache>
            </c:strRef>
          </c:tx>
          <c:marker>
            <c:symbol val="none"/>
          </c:marker>
          <c:xVal>
            <c:strRef>
              <c:f>'3.9'!$C$6:$H$6</c:f>
              <c:strCache>
                <c:ptCount val="6"/>
                <c:pt idx="1">
                  <c:v>1.5C</c:v>
                </c:pt>
                <c:pt idx="2">
                  <c:v>1.5C</c:v>
                </c:pt>
                <c:pt idx="4">
                  <c:v>&gt;66% 2C</c:v>
                </c:pt>
                <c:pt idx="5">
                  <c:v>&gt;66% 2C</c:v>
                </c:pt>
              </c:strCache>
            </c:strRef>
          </c:xVal>
          <c:yVal>
            <c:numRef>
              <c:f>'3.9'!$C$11:$H$11</c:f>
              <c:numCache>
                <c:formatCode>0.0</c:formatCode>
                <c:ptCount val="6"/>
                <c:pt idx="1">
                  <c:v>0.89974811083123429</c:v>
                </c:pt>
                <c:pt idx="2">
                  <c:v>0.89974811083123429</c:v>
                </c:pt>
                <c:pt idx="4">
                  <c:v>0.75692695214105798</c:v>
                </c:pt>
                <c:pt idx="5">
                  <c:v>0.75692695214105798</c:v>
                </c:pt>
              </c:numCache>
            </c:numRef>
          </c:yVal>
          <c:smooth val="1"/>
        </c:ser>
        <c:dLbls>
          <c:showLegendKey val="0"/>
          <c:showVal val="0"/>
          <c:showCatName val="0"/>
          <c:showSerName val="0"/>
          <c:showPercent val="0"/>
          <c:showBubbleSize val="0"/>
        </c:dLbls>
        <c:axId val="217544392"/>
        <c:axId val="217544784"/>
      </c:scatterChart>
      <c:valAx>
        <c:axId val="217544392"/>
        <c:scaling>
          <c:orientation val="minMax"/>
        </c:scaling>
        <c:delete val="0"/>
        <c:axPos val="b"/>
        <c:numFmt formatCode="General" sourceLinked="1"/>
        <c:majorTickMark val="none"/>
        <c:minorTickMark val="none"/>
        <c:tickLblPos val="nextTo"/>
        <c:spPr>
          <a:ln>
            <a:solidFill>
              <a:schemeClr val="tx1"/>
            </a:solidFill>
          </a:ln>
        </c:spPr>
        <c:txPr>
          <a:bodyPr/>
          <a:lstStyle/>
          <a:p>
            <a:pPr>
              <a:defRPr>
                <a:solidFill>
                  <a:schemeClr val="bg1"/>
                </a:solidFill>
              </a:defRPr>
            </a:pPr>
            <a:endParaRPr lang="en-US"/>
          </a:p>
        </c:txPr>
        <c:crossAx val="217544784"/>
        <c:crosses val="autoZero"/>
        <c:crossBetween val="midCat"/>
      </c:valAx>
      <c:valAx>
        <c:axId val="217544784"/>
        <c:scaling>
          <c:orientation val="minMax"/>
          <c:max val="1.6"/>
          <c:min val="0.4"/>
        </c:scaling>
        <c:delete val="0"/>
        <c:axPos val="l"/>
        <c:majorGridlines>
          <c:spPr>
            <a:ln>
              <a:solidFill>
                <a:schemeClr val="accent4">
                  <a:lumMod val="40000"/>
                  <a:lumOff val="60000"/>
                </a:schemeClr>
              </a:solidFill>
              <a:prstDash val="solid"/>
            </a:ln>
          </c:spPr>
        </c:majorGridlines>
        <c:title>
          <c:tx>
            <c:rich>
              <a:bodyPr/>
              <a:lstStyle/>
              <a:p>
                <a:pPr>
                  <a:defRPr/>
                </a:pPr>
                <a:r>
                  <a:rPr lang="en-GB"/>
                  <a:t>GHG emissions</a:t>
                </a:r>
                <a:r>
                  <a:rPr lang="en-GB" baseline="0"/>
                  <a:t> r</a:t>
                </a:r>
                <a:r>
                  <a:rPr lang="en-GB"/>
                  <a:t>eduction in 2050 </a:t>
                </a:r>
              </a:p>
              <a:p>
                <a:pPr>
                  <a:defRPr/>
                </a:pPr>
                <a:r>
                  <a:rPr lang="en-GB"/>
                  <a:t>(</a:t>
                </a:r>
                <a:r>
                  <a:rPr lang="en-GB" baseline="0"/>
                  <a:t>relative to 1990 levels)</a:t>
                </a:r>
                <a:endParaRPr lang="en-GB"/>
              </a:p>
            </c:rich>
          </c:tx>
          <c:layout/>
          <c:overlay val="0"/>
        </c:title>
        <c:numFmt formatCode="0%" sourceLinked="0"/>
        <c:majorTickMark val="out"/>
        <c:minorTickMark val="none"/>
        <c:tickLblPos val="nextTo"/>
        <c:spPr>
          <a:ln>
            <a:noFill/>
          </a:ln>
        </c:spPr>
        <c:txPr>
          <a:bodyPr/>
          <a:lstStyle/>
          <a:p>
            <a:pPr>
              <a:defRPr>
                <a:latin typeface="Myriad Pro" pitchFamily="34" charset="0"/>
              </a:defRPr>
            </a:pPr>
            <a:endParaRPr lang="en-US"/>
          </a:p>
        </c:txPr>
        <c:crossAx val="217544392"/>
        <c:crosses val="autoZero"/>
        <c:crossBetween val="midCat"/>
      </c:valAx>
    </c:plotArea>
    <c:legend>
      <c:legendPos val="r"/>
      <c:layout>
        <c:manualLayout>
          <c:xMode val="edge"/>
          <c:yMode val="edge"/>
          <c:x val="0.75252482638888885"/>
          <c:y val="0.11343765432098765"/>
          <c:w val="0.24396215277777777"/>
          <c:h val="0.585949969374294"/>
        </c:manualLayout>
      </c:layout>
      <c:overlay val="0"/>
      <c:txPr>
        <a:bodyPr/>
        <a:lstStyle/>
        <a:p>
          <a:pPr>
            <a:defRPr>
              <a:latin typeface="Myriad Pro"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1"/>
          <c:order val="0"/>
          <c:tx>
            <c:strRef>
              <c:f>'B3.3'!$B$8</c:f>
              <c:strCache>
                <c:ptCount val="1"/>
                <c:pt idx="0">
                  <c:v>UK consumption emissions</c:v>
                </c:pt>
              </c:strCache>
            </c:strRef>
          </c:tx>
          <c:marker>
            <c:symbol val="none"/>
          </c:marker>
          <c:cat>
            <c:numRef>
              <c:f>'B3.3'!$C$6:$AD$6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'B3.3'!$C$8:$AD$8</c:f>
              <c:numCache>
                <c:formatCode>0</c:formatCode>
                <c:ptCount val="28"/>
                <c:pt idx="7">
                  <c:v>861.48180473064792</c:v>
                </c:pt>
                <c:pt idx="8">
                  <c:v>897.58675477772613</c:v>
                </c:pt>
                <c:pt idx="9">
                  <c:v>883.62429503311409</c:v>
                </c:pt>
                <c:pt idx="10">
                  <c:v>898.13885775338667</c:v>
                </c:pt>
                <c:pt idx="11">
                  <c:v>911.86254105500223</c:v>
                </c:pt>
                <c:pt idx="12">
                  <c:v>919.97176164997506</c:v>
                </c:pt>
                <c:pt idx="13">
                  <c:v>939.74277333041584</c:v>
                </c:pt>
                <c:pt idx="14">
                  <c:v>981.29435429423711</c:v>
                </c:pt>
                <c:pt idx="15">
                  <c:v>987.13475364980297</c:v>
                </c:pt>
                <c:pt idx="16">
                  <c:v>990.29311939162642</c:v>
                </c:pt>
                <c:pt idx="17">
                  <c:v>996.50744819927286</c:v>
                </c:pt>
                <c:pt idx="18">
                  <c:v>951.34116070856589</c:v>
                </c:pt>
                <c:pt idx="19">
                  <c:v>850.0017753555519</c:v>
                </c:pt>
                <c:pt idx="20">
                  <c:v>853.78354807718347</c:v>
                </c:pt>
                <c:pt idx="21">
                  <c:v>822.84821100596469</c:v>
                </c:pt>
                <c:pt idx="22">
                  <c:v>839.32684412225615</c:v>
                </c:pt>
                <c:pt idx="23">
                  <c:v>830.06105716670504</c:v>
                </c:pt>
                <c:pt idx="24">
                  <c:v>808.09090241213687</c:v>
                </c:pt>
                <c:pt idx="25">
                  <c:v>836.00762992600141</c:v>
                </c:pt>
                <c:pt idx="26">
                  <c:v>783.71149764350912</c:v>
                </c:pt>
              </c:numCache>
            </c:numRef>
          </c:val>
          <c:smooth val="0"/>
        </c:ser>
        <c:ser>
          <c:idx val="0"/>
          <c:order val="1"/>
          <c:tx>
            <c:strRef>
              <c:f>'B3.3'!$B$7</c:f>
              <c:strCache>
                <c:ptCount val="1"/>
                <c:pt idx="0">
                  <c:v>UK territorial emissions</c:v>
                </c:pt>
              </c:strCache>
            </c:strRef>
          </c:tx>
          <c:marker>
            <c:symbol val="none"/>
          </c:marker>
          <c:cat>
            <c:numRef>
              <c:f>'B3.3'!$C$6:$AD$6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'B3.3'!$C$7:$AD$7</c:f>
              <c:numCache>
                <c:formatCode>0</c:formatCode>
                <c:ptCount val="28"/>
                <c:pt idx="0">
                  <c:v>792.90622279145259</c:v>
                </c:pt>
                <c:pt idx="1">
                  <c:v>801.23049537605186</c:v>
                </c:pt>
                <c:pt idx="2">
                  <c:v>779.54255563475829</c:v>
                </c:pt>
                <c:pt idx="3">
                  <c:v>758.99612643476178</c:v>
                </c:pt>
                <c:pt idx="4">
                  <c:v>747.86293634959384</c:v>
                </c:pt>
                <c:pt idx="5">
                  <c:v>739.69932949934832</c:v>
                </c:pt>
                <c:pt idx="6">
                  <c:v>759.45837867872888</c:v>
                </c:pt>
                <c:pt idx="7">
                  <c:v>730.29753121942133</c:v>
                </c:pt>
                <c:pt idx="8">
                  <c:v>730.58282224923903</c:v>
                </c:pt>
                <c:pt idx="9">
                  <c:v>708.4109952438622</c:v>
                </c:pt>
                <c:pt idx="10">
                  <c:v>708.22516984905735</c:v>
                </c:pt>
                <c:pt idx="11">
                  <c:v>709.59789183211706</c:v>
                </c:pt>
                <c:pt idx="12">
                  <c:v>688.31814495114827</c:v>
                </c:pt>
                <c:pt idx="13">
                  <c:v>693.33464450672886</c:v>
                </c:pt>
                <c:pt idx="14">
                  <c:v>689.71087966127641</c:v>
                </c:pt>
                <c:pt idx="15">
                  <c:v>679.61807143194267</c:v>
                </c:pt>
                <c:pt idx="16">
                  <c:v>670.46833594279667</c:v>
                </c:pt>
                <c:pt idx="17">
                  <c:v>657.14636836017451</c:v>
                </c:pt>
                <c:pt idx="18">
                  <c:v>635.43367199911472</c:v>
                </c:pt>
                <c:pt idx="19">
                  <c:v>578.59080261924066</c:v>
                </c:pt>
                <c:pt idx="20">
                  <c:v>591.20025774020633</c:v>
                </c:pt>
                <c:pt idx="21">
                  <c:v>544.72608036562542</c:v>
                </c:pt>
                <c:pt idx="22">
                  <c:v>561.29592014012849</c:v>
                </c:pt>
                <c:pt idx="23">
                  <c:v>546.33654464116955</c:v>
                </c:pt>
                <c:pt idx="24">
                  <c:v>505.31793505547569</c:v>
                </c:pt>
                <c:pt idx="25">
                  <c:v>487.6186789183933</c:v>
                </c:pt>
                <c:pt idx="26">
                  <c:v>463.24799469902206</c:v>
                </c:pt>
                <c:pt idx="27">
                  <c:v>451.42835724853194</c:v>
                </c:pt>
              </c:numCache>
            </c:numRef>
          </c:val>
          <c:smooth val="0"/>
        </c:ser>
        <c:dLbls>
          <c:showLegendKey val="0"/>
          <c:showVal val="0"/>
          <c:showCatName val="0"/>
          <c:showSerName val="0"/>
          <c:showPercent val="0"/>
          <c:showBubbleSize val="0"/>
        </c:dLbls>
        <c:smooth val="0"/>
        <c:axId val="217545568"/>
        <c:axId val="217545960"/>
      </c:lineChart>
      <c:catAx>
        <c:axId val="217545568"/>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7545960"/>
        <c:crosses val="autoZero"/>
        <c:auto val="1"/>
        <c:lblAlgn val="ctr"/>
        <c:lblOffset val="100"/>
        <c:noMultiLvlLbl val="0"/>
      </c:catAx>
      <c:valAx>
        <c:axId val="217545960"/>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MtCO</a:t>
                </a:r>
                <a:r>
                  <a:rPr lang="en-GB" baseline="-25000"/>
                  <a:t>2</a:t>
                </a:r>
                <a:r>
                  <a:rPr lang="en-GB"/>
                  <a:t>e/yr</a:t>
                </a:r>
              </a:p>
            </c:rich>
          </c:tx>
          <c:layout/>
          <c:overlay val="0"/>
        </c:title>
        <c:numFmt formatCode="0" sourceLinked="1"/>
        <c:majorTickMark val="out"/>
        <c:minorTickMark val="none"/>
        <c:tickLblPos val="nextTo"/>
        <c:spPr>
          <a:ln>
            <a:noFill/>
            <a:prstDash val="sysDot"/>
          </a:ln>
        </c:spPr>
        <c:crossAx val="217545568"/>
        <c:crosses val="autoZero"/>
        <c:crossBetween val="midCat"/>
      </c:valAx>
      <c:spPr>
        <a:ln>
          <a:noFill/>
        </a:ln>
      </c:spPr>
    </c:plotArea>
    <c:legend>
      <c:legendPos val="r"/>
      <c:layout>
        <c:manualLayout>
          <c:xMode val="edge"/>
          <c:yMode val="edge"/>
          <c:x val="0.79205052083333338"/>
          <c:y val="0.2909450980392157"/>
          <c:w val="0.1924173611111111"/>
          <c:h val="0.40052385620915026"/>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66502074545322"/>
          <c:y val="4.5831934917996267E-2"/>
          <c:w val="0.69528796120820047"/>
          <c:h val="0.84978936010154549"/>
        </c:manualLayout>
      </c:layout>
      <c:scatterChart>
        <c:scatterStyle val="smoothMarker"/>
        <c:varyColors val="0"/>
        <c:ser>
          <c:idx val="5"/>
          <c:order val="0"/>
          <c:tx>
            <c:strRef>
              <c:f>'3.2'!$B$12</c:f>
              <c:strCache>
                <c:ptCount val="1"/>
                <c:pt idx="0">
                  <c:v>World</c:v>
                </c:pt>
              </c:strCache>
            </c:strRef>
          </c:tx>
          <c:spPr>
            <a:ln w="47625">
              <a:solidFill>
                <a:schemeClr val="accent6">
                  <a:shade val="76000"/>
                  <a:shade val="95000"/>
                  <a:satMod val="105000"/>
                  <a:alpha val="98000"/>
                </a:schemeClr>
              </a:solidFill>
            </a:ln>
          </c:spPr>
          <c:marker>
            <c:symbol val="none"/>
          </c:marker>
          <c:xVal>
            <c:strRef>
              <c:f>'3.2'!$C$6:$H$6</c:f>
              <c:strCache>
                <c:ptCount val="6"/>
                <c:pt idx="1">
                  <c:v>2017</c:v>
                </c:pt>
                <c:pt idx="2">
                  <c:v>2017</c:v>
                </c:pt>
                <c:pt idx="4">
                  <c:v>2030 - NDCs</c:v>
                </c:pt>
                <c:pt idx="5">
                  <c:v>2030 - NDCs</c:v>
                </c:pt>
              </c:strCache>
            </c:strRef>
          </c:xVal>
          <c:yVal>
            <c:numRef>
              <c:f>'3.2'!$C$12:$H$12</c:f>
              <c:numCache>
                <c:formatCode>0</c:formatCode>
                <c:ptCount val="6"/>
                <c:pt idx="1">
                  <c:v>6.7539930353469204</c:v>
                </c:pt>
                <c:pt idx="2">
                  <c:v>6.7539930353469204</c:v>
                </c:pt>
                <c:pt idx="4">
                  <c:v>6.490318177667632</c:v>
                </c:pt>
                <c:pt idx="5">
                  <c:v>6.490318177667632</c:v>
                </c:pt>
              </c:numCache>
            </c:numRef>
          </c:yVal>
          <c:smooth val="1"/>
        </c:ser>
        <c:ser>
          <c:idx val="0"/>
          <c:order val="1"/>
          <c:tx>
            <c:strRef>
              <c:f>'3.2'!$B$7</c:f>
              <c:strCache>
                <c:ptCount val="1"/>
                <c:pt idx="0">
                  <c:v>China</c:v>
                </c:pt>
              </c:strCache>
            </c:strRef>
          </c:tx>
          <c:marker>
            <c:symbol val="none"/>
          </c:marker>
          <c:xVal>
            <c:strRef>
              <c:f>'3.2'!$C$6:$H$6</c:f>
              <c:strCache>
                <c:ptCount val="6"/>
                <c:pt idx="1">
                  <c:v>2017</c:v>
                </c:pt>
                <c:pt idx="2">
                  <c:v>2017</c:v>
                </c:pt>
                <c:pt idx="4">
                  <c:v>2030 - NDCs</c:v>
                </c:pt>
                <c:pt idx="5">
                  <c:v>2030 - NDCs</c:v>
                </c:pt>
              </c:strCache>
            </c:strRef>
          </c:xVal>
          <c:yVal>
            <c:numRef>
              <c:f>'3.2'!$C$7:$H$7</c:f>
              <c:numCache>
                <c:formatCode>0</c:formatCode>
                <c:ptCount val="6"/>
                <c:pt idx="1">
                  <c:v>9.7591234821245028</c:v>
                </c:pt>
                <c:pt idx="2">
                  <c:v>9.7591234821245028</c:v>
                </c:pt>
                <c:pt idx="4">
                  <c:v>10.541460114230864</c:v>
                </c:pt>
                <c:pt idx="5">
                  <c:v>10.541460114230864</c:v>
                </c:pt>
              </c:numCache>
            </c:numRef>
          </c:yVal>
          <c:smooth val="1"/>
        </c:ser>
        <c:ser>
          <c:idx val="1"/>
          <c:order val="2"/>
          <c:tx>
            <c:strRef>
              <c:f>'3.2'!$B$8</c:f>
              <c:strCache>
                <c:ptCount val="1"/>
                <c:pt idx="0">
                  <c:v>India</c:v>
                </c:pt>
              </c:strCache>
            </c:strRef>
          </c:tx>
          <c:marker>
            <c:symbol val="none"/>
          </c:marker>
          <c:xVal>
            <c:strRef>
              <c:f>'3.2'!$C$6:$H$6</c:f>
              <c:strCache>
                <c:ptCount val="6"/>
                <c:pt idx="1">
                  <c:v>2017</c:v>
                </c:pt>
                <c:pt idx="2">
                  <c:v>2017</c:v>
                </c:pt>
                <c:pt idx="4">
                  <c:v>2030 - NDCs</c:v>
                </c:pt>
                <c:pt idx="5">
                  <c:v>2030 - NDCs</c:v>
                </c:pt>
              </c:strCache>
            </c:strRef>
          </c:xVal>
          <c:yVal>
            <c:numRef>
              <c:f>'3.2'!$C$8:$H$8</c:f>
              <c:numCache>
                <c:formatCode>0</c:formatCode>
                <c:ptCount val="6"/>
                <c:pt idx="1">
                  <c:v>2.6807446792405991</c:v>
                </c:pt>
                <c:pt idx="2">
                  <c:v>2.6807446792405991</c:v>
                </c:pt>
                <c:pt idx="4">
                  <c:v>3.3402896123857637</c:v>
                </c:pt>
                <c:pt idx="5">
                  <c:v>3.3402896123857637</c:v>
                </c:pt>
              </c:numCache>
            </c:numRef>
          </c:yVal>
          <c:smooth val="1"/>
        </c:ser>
        <c:ser>
          <c:idx val="2"/>
          <c:order val="3"/>
          <c:tx>
            <c:strRef>
              <c:f>'3.2'!$B$9</c:f>
              <c:strCache>
                <c:ptCount val="1"/>
                <c:pt idx="0">
                  <c:v>USA</c:v>
                </c:pt>
              </c:strCache>
            </c:strRef>
          </c:tx>
          <c:marker>
            <c:symbol val="none"/>
          </c:marker>
          <c:xVal>
            <c:strRef>
              <c:f>'3.2'!$C$6:$H$6</c:f>
              <c:strCache>
                <c:ptCount val="6"/>
                <c:pt idx="1">
                  <c:v>2017</c:v>
                </c:pt>
                <c:pt idx="2">
                  <c:v>2017</c:v>
                </c:pt>
                <c:pt idx="4">
                  <c:v>2030 - NDCs</c:v>
                </c:pt>
                <c:pt idx="5">
                  <c:v>2030 - NDCs</c:v>
                </c:pt>
              </c:strCache>
            </c:strRef>
          </c:xVal>
          <c:yVal>
            <c:numRef>
              <c:f>'3.2'!$C$9:$H$9</c:f>
              <c:numCache>
                <c:formatCode>0</c:formatCode>
                <c:ptCount val="6"/>
                <c:pt idx="1">
                  <c:v>20.385658716110356</c:v>
                </c:pt>
                <c:pt idx="2">
                  <c:v>20.385658716110356</c:v>
                </c:pt>
                <c:pt idx="4">
                  <c:v>16.066950316023405</c:v>
                </c:pt>
                <c:pt idx="5">
                  <c:v>16.066950316023405</c:v>
                </c:pt>
              </c:numCache>
            </c:numRef>
          </c:yVal>
          <c:smooth val="1"/>
        </c:ser>
        <c:ser>
          <c:idx val="3"/>
          <c:order val="4"/>
          <c:tx>
            <c:strRef>
              <c:f>'3.2'!$B$10</c:f>
              <c:strCache>
                <c:ptCount val="1"/>
                <c:pt idx="0">
                  <c:v>EU</c:v>
                </c:pt>
              </c:strCache>
            </c:strRef>
          </c:tx>
          <c:spPr>
            <a:ln w="28575"/>
          </c:spPr>
          <c:marker>
            <c:symbol val="none"/>
          </c:marker>
          <c:xVal>
            <c:strRef>
              <c:f>'3.2'!$C$6:$H$6</c:f>
              <c:strCache>
                <c:ptCount val="6"/>
                <c:pt idx="1">
                  <c:v>2017</c:v>
                </c:pt>
                <c:pt idx="2">
                  <c:v>2017</c:v>
                </c:pt>
                <c:pt idx="4">
                  <c:v>2030 - NDCs</c:v>
                </c:pt>
                <c:pt idx="5">
                  <c:v>2030 - NDCs</c:v>
                </c:pt>
              </c:strCache>
            </c:strRef>
          </c:xVal>
          <c:yVal>
            <c:numRef>
              <c:f>'3.2'!$C$10:$H$10</c:f>
              <c:numCache>
                <c:formatCode>0</c:formatCode>
                <c:ptCount val="6"/>
                <c:pt idx="1">
                  <c:v>8.8982330743459652</c:v>
                </c:pt>
                <c:pt idx="2">
                  <c:v>8.8982330743459652</c:v>
                </c:pt>
                <c:pt idx="4">
                  <c:v>6.5025743923519279</c:v>
                </c:pt>
                <c:pt idx="5">
                  <c:v>6.5025743923519279</c:v>
                </c:pt>
              </c:numCache>
            </c:numRef>
          </c:yVal>
          <c:smooth val="1"/>
        </c:ser>
        <c:ser>
          <c:idx val="4"/>
          <c:order val="5"/>
          <c:tx>
            <c:strRef>
              <c:f>'3.2'!$B$11</c:f>
              <c:strCache>
                <c:ptCount val="1"/>
                <c:pt idx="0">
                  <c:v>UK</c:v>
                </c:pt>
              </c:strCache>
            </c:strRef>
          </c:tx>
          <c:marker>
            <c:symbol val="none"/>
          </c:marker>
          <c:xVal>
            <c:strRef>
              <c:f>'3.2'!$C$6:$H$6</c:f>
              <c:strCache>
                <c:ptCount val="6"/>
                <c:pt idx="1">
                  <c:v>2017</c:v>
                </c:pt>
                <c:pt idx="2">
                  <c:v>2017</c:v>
                </c:pt>
                <c:pt idx="4">
                  <c:v>2030 - NDCs</c:v>
                </c:pt>
                <c:pt idx="5">
                  <c:v>2030 - NDCs</c:v>
                </c:pt>
              </c:strCache>
            </c:strRef>
          </c:xVal>
          <c:yVal>
            <c:numRef>
              <c:f>'3.2'!$C$11:$H$11</c:f>
              <c:numCache>
                <c:formatCode>0</c:formatCode>
                <c:ptCount val="6"/>
                <c:pt idx="1">
                  <c:v>7.2702737756393203</c:v>
                </c:pt>
                <c:pt idx="2">
                  <c:v>7.2702737756393203</c:v>
                </c:pt>
                <c:pt idx="4">
                  <c:v>4.8853325456348573</c:v>
                </c:pt>
                <c:pt idx="5">
                  <c:v>4.8853325456348573</c:v>
                </c:pt>
              </c:numCache>
            </c:numRef>
          </c:yVal>
          <c:smooth val="1"/>
        </c:ser>
        <c:dLbls>
          <c:showLegendKey val="0"/>
          <c:showVal val="0"/>
          <c:showCatName val="0"/>
          <c:showSerName val="0"/>
          <c:showPercent val="0"/>
          <c:showBubbleSize val="0"/>
        </c:dLbls>
        <c:axId val="217067112"/>
        <c:axId val="161893328"/>
      </c:scatterChart>
      <c:valAx>
        <c:axId val="217067112"/>
        <c:scaling>
          <c:orientation val="minMax"/>
        </c:scaling>
        <c:delete val="0"/>
        <c:axPos val="b"/>
        <c:numFmt formatCode="General" sourceLinked="1"/>
        <c:majorTickMark val="none"/>
        <c:minorTickMark val="none"/>
        <c:tickLblPos val="nextTo"/>
        <c:spPr>
          <a:ln>
            <a:solidFill>
              <a:schemeClr val="tx1"/>
            </a:solidFill>
          </a:ln>
        </c:spPr>
        <c:txPr>
          <a:bodyPr/>
          <a:lstStyle/>
          <a:p>
            <a:pPr>
              <a:defRPr>
                <a:solidFill>
                  <a:schemeClr val="bg1"/>
                </a:solidFill>
              </a:defRPr>
            </a:pPr>
            <a:endParaRPr lang="en-US"/>
          </a:p>
        </c:txPr>
        <c:crossAx val="161893328"/>
        <c:crosses val="autoZero"/>
        <c:crossBetween val="midCat"/>
      </c:valAx>
      <c:valAx>
        <c:axId val="161893328"/>
        <c:scaling>
          <c:orientation val="minMax"/>
        </c:scaling>
        <c:delete val="0"/>
        <c:axPos val="l"/>
        <c:majorGridlines>
          <c:spPr>
            <a:ln>
              <a:solidFill>
                <a:schemeClr val="accent4">
                  <a:lumMod val="40000"/>
                  <a:lumOff val="60000"/>
                </a:schemeClr>
              </a:solidFill>
              <a:prstDash val="solid"/>
            </a:ln>
          </c:spPr>
        </c:majorGridlines>
        <c:title>
          <c:tx>
            <c:rich>
              <a:bodyPr/>
              <a:lstStyle/>
              <a:p>
                <a:pPr>
                  <a:defRPr/>
                </a:pPr>
                <a:r>
                  <a:rPr lang="en-GB"/>
                  <a:t>tCO</a:t>
                </a:r>
                <a:r>
                  <a:rPr lang="en-GB" baseline="-25000"/>
                  <a:t>2</a:t>
                </a:r>
                <a:r>
                  <a:rPr lang="en-GB"/>
                  <a:t>e/person/yr</a:t>
                </a:r>
              </a:p>
            </c:rich>
          </c:tx>
          <c:layout/>
          <c:overlay val="0"/>
        </c:title>
        <c:numFmt formatCode="General" sourceLinked="0"/>
        <c:majorTickMark val="out"/>
        <c:minorTickMark val="none"/>
        <c:tickLblPos val="nextTo"/>
        <c:spPr>
          <a:ln>
            <a:noFill/>
          </a:ln>
        </c:spPr>
        <c:txPr>
          <a:bodyPr/>
          <a:lstStyle/>
          <a:p>
            <a:pPr>
              <a:defRPr>
                <a:latin typeface="Myriad Pro" pitchFamily="34" charset="0"/>
              </a:defRPr>
            </a:pPr>
            <a:endParaRPr lang="en-US"/>
          </a:p>
        </c:txPr>
        <c:crossAx val="217067112"/>
        <c:crosses val="autoZero"/>
        <c:crossBetween val="midCat"/>
      </c:valAx>
    </c:plotArea>
    <c:legend>
      <c:legendPos val="r"/>
      <c:layout>
        <c:manualLayout>
          <c:xMode val="edge"/>
          <c:yMode val="edge"/>
          <c:x val="0.83191621822003159"/>
          <c:y val="0.26759977467879098"/>
          <c:w val="0.12383920940180222"/>
          <c:h val="0.42656769330857031"/>
        </c:manualLayout>
      </c:layout>
      <c:overlay val="0"/>
      <c:txPr>
        <a:bodyPr/>
        <a:lstStyle/>
        <a:p>
          <a:pPr>
            <a:defRPr>
              <a:latin typeface="Myriad Pro"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38353489751227"/>
          <c:y val="4.6079084967320265E-2"/>
          <c:w val="0.76097647002713353"/>
          <c:h val="0.77301581196581182"/>
        </c:manualLayout>
      </c:layout>
      <c:areaChart>
        <c:grouping val="stacked"/>
        <c:varyColors val="0"/>
        <c:ser>
          <c:idx val="0"/>
          <c:order val="0"/>
          <c:tx>
            <c:strRef>
              <c:f>'3.3'!$B$7</c:f>
              <c:strCache>
                <c:ptCount val="1"/>
                <c:pt idx="0">
                  <c:v>Biomass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'3.3'!$D$7:$M$7</c:f>
              <c:numCache>
                <c:formatCode>0</c:formatCode>
                <c:ptCount val="10"/>
                <c:pt idx="0">
                  <c:v>54.280339040000001</c:v>
                </c:pt>
                <c:pt idx="1">
                  <c:v>49.55220422</c:v>
                </c:pt>
                <c:pt idx="2">
                  <c:v>48.130502069999999</c:v>
                </c:pt>
                <c:pt idx="3">
                  <c:v>44.438954379999998</c:v>
                </c:pt>
                <c:pt idx="4">
                  <c:v>45.466154879999998</c:v>
                </c:pt>
                <c:pt idx="5">
                  <c:v>52.609115299999999</c:v>
                </c:pt>
                <c:pt idx="6">
                  <c:v>63.46021958</c:v>
                </c:pt>
                <c:pt idx="7">
                  <c:v>68.641593369999995</c:v>
                </c:pt>
                <c:pt idx="8">
                  <c:v>77.972660250000004</c:v>
                </c:pt>
                <c:pt idx="9">
                  <c:v>75.289352149999999</c:v>
                </c:pt>
              </c:numCache>
            </c:numRef>
          </c:val>
        </c:ser>
        <c:ser>
          <c:idx val="1"/>
          <c:order val="1"/>
          <c:tx>
            <c:strRef>
              <c:f>'3.3'!$B$8</c:f>
              <c:strCache>
                <c:ptCount val="1"/>
                <c:pt idx="0">
                  <c:v>Fossil with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'3.3'!$D$8:$M$8</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'3.3'!$B$9</c:f>
              <c:strCache>
                <c:ptCount val="1"/>
                <c:pt idx="0">
                  <c:v>Fossil with-out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'3.3'!$D$9:$M$9</c:f>
              <c:numCache>
                <c:formatCode>0</c:formatCode>
                <c:ptCount val="10"/>
                <c:pt idx="0">
                  <c:v>418.98955130000002</c:v>
                </c:pt>
                <c:pt idx="1">
                  <c:v>454.07701470000001</c:v>
                </c:pt>
                <c:pt idx="2">
                  <c:v>220.6458762</c:v>
                </c:pt>
                <c:pt idx="3">
                  <c:v>114.4190907</c:v>
                </c:pt>
                <c:pt idx="4">
                  <c:v>54.860420670000003</c:v>
                </c:pt>
                <c:pt idx="5">
                  <c:v>30.260076349999999</c:v>
                </c:pt>
                <c:pt idx="6">
                  <c:v>14.581034669999999</c:v>
                </c:pt>
                <c:pt idx="7">
                  <c:v>6.5582551819999999</c:v>
                </c:pt>
                <c:pt idx="8">
                  <c:v>2.8073398900000002</c:v>
                </c:pt>
                <c:pt idx="9">
                  <c:v>1.689231315</c:v>
                </c:pt>
              </c:numCache>
            </c:numRef>
          </c:val>
        </c:ser>
        <c:ser>
          <c:idx val="3"/>
          <c:order val="3"/>
          <c:tx>
            <c:strRef>
              <c:f>'3.3'!$B$10</c:f>
              <c:strCache>
                <c:ptCount val="1"/>
                <c:pt idx="0">
                  <c:v>Nuclear</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'3.3'!$D$10:$M$10</c:f>
              <c:numCache>
                <c:formatCode>0</c:formatCode>
                <c:ptCount val="10"/>
                <c:pt idx="0">
                  <c:v>9.8935014999999993</c:v>
                </c:pt>
                <c:pt idx="1">
                  <c:v>10.7512486</c:v>
                </c:pt>
                <c:pt idx="2">
                  <c:v>15.76655674</c:v>
                </c:pt>
                <c:pt idx="3">
                  <c:v>20.2964895</c:v>
                </c:pt>
                <c:pt idx="4">
                  <c:v>24.779627980000001</c:v>
                </c:pt>
                <c:pt idx="5">
                  <c:v>28.957080049999998</c:v>
                </c:pt>
                <c:pt idx="6">
                  <c:v>28.941443289999999</c:v>
                </c:pt>
                <c:pt idx="7">
                  <c:v>25.983406259999999</c:v>
                </c:pt>
                <c:pt idx="8">
                  <c:v>20.558226309999998</c:v>
                </c:pt>
                <c:pt idx="9">
                  <c:v>15.21791219</c:v>
                </c:pt>
              </c:numCache>
            </c:numRef>
          </c:val>
        </c:ser>
        <c:ser>
          <c:idx val="8"/>
          <c:order val="4"/>
          <c:tx>
            <c:strRef>
              <c:f>'3.3'!$B$15</c:f>
              <c:strCache>
                <c:ptCount val="1"/>
                <c:pt idx="0">
                  <c:v>Renewables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'3.3'!$D$15:$M$15</c:f>
              <c:numCache>
                <c:formatCode>0</c:formatCode>
                <c:ptCount val="10"/>
                <c:pt idx="0">
                  <c:v>17.588137001</c:v>
                </c:pt>
                <c:pt idx="1">
                  <c:v>36.573458125000002</c:v>
                </c:pt>
                <c:pt idx="2">
                  <c:v>93.238981074999984</c:v>
                </c:pt>
                <c:pt idx="3">
                  <c:v>137.79565930299998</c:v>
                </c:pt>
                <c:pt idx="4">
                  <c:v>164.09241056500002</c:v>
                </c:pt>
                <c:pt idx="5">
                  <c:v>179.17806768399998</c:v>
                </c:pt>
                <c:pt idx="6">
                  <c:v>191.40713109500001</c:v>
                </c:pt>
                <c:pt idx="7">
                  <c:v>202.853714669</c:v>
                </c:pt>
                <c:pt idx="8">
                  <c:v>210.22946965599999</c:v>
                </c:pt>
                <c:pt idx="9">
                  <c:v>217.901934944</c:v>
                </c:pt>
              </c:numCache>
            </c:numRef>
          </c:val>
        </c:ser>
        <c:dLbls>
          <c:showLegendKey val="0"/>
          <c:showVal val="0"/>
          <c:showCatName val="0"/>
          <c:showSerName val="0"/>
          <c:showPercent val="0"/>
          <c:showBubbleSize val="0"/>
        </c:dLbls>
        <c:axId val="217333328"/>
        <c:axId val="159091552"/>
      </c:areaChart>
      <c:catAx>
        <c:axId val="217333328"/>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59091552"/>
        <c:crosses val="autoZero"/>
        <c:auto val="1"/>
        <c:lblAlgn val="ctr"/>
        <c:lblOffset val="100"/>
        <c:noMultiLvlLbl val="0"/>
      </c:catAx>
      <c:valAx>
        <c:axId val="159091552"/>
        <c:scaling>
          <c:orientation val="minMax"/>
          <c:max val="1200"/>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EJ/yr</a:t>
                </a:r>
              </a:p>
            </c:rich>
          </c:tx>
          <c:layout/>
          <c:overlay val="0"/>
        </c:title>
        <c:numFmt formatCode="General" sourceLinked="0"/>
        <c:majorTickMark val="out"/>
        <c:minorTickMark val="none"/>
        <c:tickLblPos val="nextTo"/>
        <c:spPr>
          <a:ln>
            <a:noFill/>
          </a:ln>
        </c:spPr>
        <c:crossAx val="217333328"/>
        <c:crosses val="autoZero"/>
        <c:crossBetween val="midCat"/>
      </c:valAx>
    </c:plotArea>
    <c:legend>
      <c:legendPos val="tr"/>
      <c:layout>
        <c:manualLayout>
          <c:xMode val="edge"/>
          <c:yMode val="edge"/>
          <c:x val="0.5150580660856422"/>
          <c:y val="6.5128205128205122E-2"/>
          <c:w val="0.45676941011097832"/>
          <c:h val="0.57437179487179491"/>
        </c:manualLayout>
      </c:layout>
      <c:overlay val="0"/>
    </c:legend>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77437616530546"/>
          <c:y val="4.6079084967320265E-2"/>
          <c:w val="0.75464763456169726"/>
          <c:h val="0.77844316239316236"/>
        </c:manualLayout>
      </c:layout>
      <c:areaChart>
        <c:grouping val="stacked"/>
        <c:varyColors val="0"/>
        <c:ser>
          <c:idx val="0"/>
          <c:order val="0"/>
          <c:tx>
            <c:strRef>
              <c:f>'3.3'!$B$21</c:f>
              <c:strCache>
                <c:ptCount val="1"/>
                <c:pt idx="0">
                  <c:v>Biomass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'3.3'!$D$21:$M$21</c:f>
              <c:numCache>
                <c:formatCode>0</c:formatCode>
                <c:ptCount val="10"/>
                <c:pt idx="0">
                  <c:v>44.942799999999998</c:v>
                </c:pt>
                <c:pt idx="1">
                  <c:v>42.467100000000002</c:v>
                </c:pt>
                <c:pt idx="2">
                  <c:v>44.736400000000003</c:v>
                </c:pt>
                <c:pt idx="3">
                  <c:v>60.595500000000001</c:v>
                </c:pt>
                <c:pt idx="4">
                  <c:v>67.073999999999998</c:v>
                </c:pt>
                <c:pt idx="5">
                  <c:v>79.322699999999998</c:v>
                </c:pt>
                <c:pt idx="6">
                  <c:v>85.440600000000003</c:v>
                </c:pt>
                <c:pt idx="7">
                  <c:v>86.0107</c:v>
                </c:pt>
                <c:pt idx="8">
                  <c:v>86.664100000000005</c:v>
                </c:pt>
                <c:pt idx="9">
                  <c:v>86.760599999999997</c:v>
                </c:pt>
              </c:numCache>
            </c:numRef>
          </c:val>
        </c:ser>
        <c:ser>
          <c:idx val="1"/>
          <c:order val="1"/>
          <c:tx>
            <c:strRef>
              <c:f>'3.3'!$B$22</c:f>
              <c:strCache>
                <c:ptCount val="1"/>
                <c:pt idx="0">
                  <c:v>Fossil with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'3.3'!$D$22:$M$22</c:f>
              <c:numCache>
                <c:formatCode>0</c:formatCode>
                <c:ptCount val="10"/>
                <c:pt idx="0">
                  <c:v>0</c:v>
                </c:pt>
                <c:pt idx="1">
                  <c:v>0</c:v>
                </c:pt>
                <c:pt idx="2">
                  <c:v>7.2215999999999996</c:v>
                </c:pt>
                <c:pt idx="3">
                  <c:v>42.647599999999997</c:v>
                </c:pt>
                <c:pt idx="4">
                  <c:v>80.425700000000006</c:v>
                </c:pt>
                <c:pt idx="5">
                  <c:v>54.0991</c:v>
                </c:pt>
                <c:pt idx="6">
                  <c:v>41.643500000000003</c:v>
                </c:pt>
                <c:pt idx="7">
                  <c:v>32.576999999999998</c:v>
                </c:pt>
                <c:pt idx="8">
                  <c:v>31.504799999999999</c:v>
                </c:pt>
                <c:pt idx="9">
                  <c:v>27.158999999999999</c:v>
                </c:pt>
              </c:numCache>
            </c:numRef>
          </c:val>
        </c:ser>
        <c:ser>
          <c:idx val="2"/>
          <c:order val="2"/>
          <c:tx>
            <c:strRef>
              <c:f>'3.3'!$B$23</c:f>
              <c:strCache>
                <c:ptCount val="1"/>
                <c:pt idx="0">
                  <c:v>Fossil with-out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'3.3'!$D$23:$M$23</c:f>
              <c:numCache>
                <c:formatCode>0</c:formatCode>
                <c:ptCount val="10"/>
                <c:pt idx="0">
                  <c:v>400.69630000000001</c:v>
                </c:pt>
                <c:pt idx="1">
                  <c:v>435.65730000000002</c:v>
                </c:pt>
                <c:pt idx="2">
                  <c:v>272.03300000000002</c:v>
                </c:pt>
                <c:pt idx="3">
                  <c:v>155.44890000000001</c:v>
                </c:pt>
                <c:pt idx="4">
                  <c:v>81.680599999999998</c:v>
                </c:pt>
                <c:pt idx="5">
                  <c:v>44.732700000000001</c:v>
                </c:pt>
                <c:pt idx="6">
                  <c:v>32.683500000000002</c:v>
                </c:pt>
                <c:pt idx="7">
                  <c:v>25.284199999999998</c:v>
                </c:pt>
                <c:pt idx="8">
                  <c:v>23.275200000000002</c:v>
                </c:pt>
                <c:pt idx="9">
                  <c:v>19.7973</c:v>
                </c:pt>
              </c:numCache>
            </c:numRef>
          </c:val>
        </c:ser>
        <c:ser>
          <c:idx val="3"/>
          <c:order val="3"/>
          <c:tx>
            <c:strRef>
              <c:f>'3.3'!$B$24</c:f>
              <c:strCache>
                <c:ptCount val="1"/>
                <c:pt idx="0">
                  <c:v>Nuclear</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'3.3'!$D$24:$M$24</c:f>
              <c:numCache>
                <c:formatCode>0</c:formatCode>
                <c:ptCount val="10"/>
                <c:pt idx="0">
                  <c:v>11.0829</c:v>
                </c:pt>
                <c:pt idx="1">
                  <c:v>13.069900000000001</c:v>
                </c:pt>
                <c:pt idx="2">
                  <c:v>20.258900000000001</c:v>
                </c:pt>
                <c:pt idx="3">
                  <c:v>23.273099999999999</c:v>
                </c:pt>
                <c:pt idx="4">
                  <c:v>21.995100000000001</c:v>
                </c:pt>
                <c:pt idx="5">
                  <c:v>24.627700000000001</c:v>
                </c:pt>
                <c:pt idx="6">
                  <c:v>25.604099999999999</c:v>
                </c:pt>
                <c:pt idx="7">
                  <c:v>25.240600000000001</c:v>
                </c:pt>
                <c:pt idx="8">
                  <c:v>22.851800000000001</c:v>
                </c:pt>
                <c:pt idx="9">
                  <c:v>20.502400000000002</c:v>
                </c:pt>
              </c:numCache>
            </c:numRef>
          </c:val>
        </c:ser>
        <c:ser>
          <c:idx val="8"/>
          <c:order val="4"/>
          <c:tx>
            <c:strRef>
              <c:f>'3.3'!$B$29</c:f>
              <c:strCache>
                <c:ptCount val="1"/>
                <c:pt idx="0">
                  <c:v>Renewables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'3.3'!$D$29:$M$29</c:f>
              <c:numCache>
                <c:formatCode>0</c:formatCode>
                <c:ptCount val="10"/>
                <c:pt idx="0">
                  <c:v>13.3468</c:v>
                </c:pt>
                <c:pt idx="1">
                  <c:v>21.389600000000002</c:v>
                </c:pt>
                <c:pt idx="2">
                  <c:v>76.294000000000011</c:v>
                </c:pt>
                <c:pt idx="3">
                  <c:v>141.9264</c:v>
                </c:pt>
                <c:pt idx="4">
                  <c:v>190.96109999999999</c:v>
                </c:pt>
                <c:pt idx="5">
                  <c:v>226.3108</c:v>
                </c:pt>
                <c:pt idx="6">
                  <c:v>239.26330000000002</c:v>
                </c:pt>
                <c:pt idx="7">
                  <c:v>243.91170000000002</c:v>
                </c:pt>
                <c:pt idx="8">
                  <c:v>240.20310000000001</c:v>
                </c:pt>
                <c:pt idx="9">
                  <c:v>235.94729999999998</c:v>
                </c:pt>
              </c:numCache>
            </c:numRef>
          </c:val>
        </c:ser>
        <c:dLbls>
          <c:showLegendKey val="0"/>
          <c:showVal val="0"/>
          <c:showCatName val="0"/>
          <c:showSerName val="0"/>
          <c:showPercent val="0"/>
          <c:showBubbleSize val="0"/>
        </c:dLbls>
        <c:axId val="216624256"/>
        <c:axId val="216624640"/>
      </c:areaChart>
      <c:catAx>
        <c:axId val="216624256"/>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6624640"/>
        <c:crosses val="autoZero"/>
        <c:auto val="1"/>
        <c:lblAlgn val="ctr"/>
        <c:lblOffset val="100"/>
        <c:noMultiLvlLbl val="0"/>
      </c:catAx>
      <c:valAx>
        <c:axId val="216624640"/>
        <c:scaling>
          <c:orientation val="minMax"/>
          <c:max val="1200"/>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EJ/yr</a:t>
                </a:r>
              </a:p>
            </c:rich>
          </c:tx>
          <c:layout/>
          <c:overlay val="0"/>
        </c:title>
        <c:numFmt formatCode="General" sourceLinked="0"/>
        <c:majorTickMark val="out"/>
        <c:minorTickMark val="none"/>
        <c:tickLblPos val="nextTo"/>
        <c:spPr>
          <a:ln>
            <a:noFill/>
          </a:ln>
        </c:spPr>
        <c:crossAx val="216624256"/>
        <c:crosses val="autoZero"/>
        <c:crossBetween val="midCat"/>
      </c:valAx>
    </c:plotArea>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07895553140885"/>
          <c:y val="4.6079084967320265E-2"/>
          <c:w val="0.74056137266000766"/>
          <c:h val="0.75673376068376064"/>
        </c:manualLayout>
      </c:layout>
      <c:areaChart>
        <c:grouping val="stacked"/>
        <c:varyColors val="0"/>
        <c:ser>
          <c:idx val="0"/>
          <c:order val="0"/>
          <c:tx>
            <c:strRef>
              <c:f>'3.3'!$B$35</c:f>
              <c:strCache>
                <c:ptCount val="1"/>
                <c:pt idx="0">
                  <c:v>Biomass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'3.3'!$D$35:$M$35</c:f>
              <c:numCache>
                <c:formatCode>0</c:formatCode>
                <c:ptCount val="10"/>
                <c:pt idx="0">
                  <c:v>53.942999999999998</c:v>
                </c:pt>
                <c:pt idx="1">
                  <c:v>62.39</c:v>
                </c:pt>
                <c:pt idx="2">
                  <c:v>73.311000000000007</c:v>
                </c:pt>
                <c:pt idx="3">
                  <c:v>90.486000000000004</c:v>
                </c:pt>
                <c:pt idx="4">
                  <c:v>119.194</c:v>
                </c:pt>
                <c:pt idx="5">
                  <c:v>151.65700000000001</c:v>
                </c:pt>
                <c:pt idx="6">
                  <c:v>176.23</c:v>
                </c:pt>
                <c:pt idx="7">
                  <c:v>194.87700000000001</c:v>
                </c:pt>
                <c:pt idx="8">
                  <c:v>212.15</c:v>
                </c:pt>
                <c:pt idx="9">
                  <c:v>225.53299999999999</c:v>
                </c:pt>
              </c:numCache>
            </c:numRef>
          </c:val>
        </c:ser>
        <c:ser>
          <c:idx val="1"/>
          <c:order val="1"/>
          <c:tx>
            <c:strRef>
              <c:f>'3.3'!$B$36</c:f>
              <c:strCache>
                <c:ptCount val="1"/>
                <c:pt idx="0">
                  <c:v>Fossil with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'3.3'!$D$36:$M$36</c:f>
              <c:numCache>
                <c:formatCode>0</c:formatCode>
                <c:ptCount val="10"/>
                <c:pt idx="0">
                  <c:v>0</c:v>
                </c:pt>
                <c:pt idx="1">
                  <c:v>0</c:v>
                </c:pt>
                <c:pt idx="2">
                  <c:v>22.446999999999999</c:v>
                </c:pt>
                <c:pt idx="3">
                  <c:v>72.171000000000006</c:v>
                </c:pt>
                <c:pt idx="4">
                  <c:v>91.254999999999995</c:v>
                </c:pt>
                <c:pt idx="5">
                  <c:v>65.388999999999996</c:v>
                </c:pt>
                <c:pt idx="6">
                  <c:v>29.934999999999999</c:v>
                </c:pt>
                <c:pt idx="7">
                  <c:v>7.9539999999999997</c:v>
                </c:pt>
                <c:pt idx="8">
                  <c:v>0.77500000000000002</c:v>
                </c:pt>
                <c:pt idx="9">
                  <c:v>4.2000000000000003E-2</c:v>
                </c:pt>
              </c:numCache>
            </c:numRef>
          </c:val>
        </c:ser>
        <c:ser>
          <c:idx val="2"/>
          <c:order val="2"/>
          <c:tx>
            <c:strRef>
              <c:f>'3.3'!$B$37</c:f>
              <c:strCache>
                <c:ptCount val="1"/>
                <c:pt idx="0">
                  <c:v>Fossil with-out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'3.3'!$D$37:$M$37</c:f>
              <c:numCache>
                <c:formatCode>0</c:formatCode>
                <c:ptCount val="10"/>
                <c:pt idx="0">
                  <c:v>418.65600000000001</c:v>
                </c:pt>
                <c:pt idx="1">
                  <c:v>466.78800000000001</c:v>
                </c:pt>
                <c:pt idx="2">
                  <c:v>320.89299999999997</c:v>
                </c:pt>
                <c:pt idx="3">
                  <c:v>191.10499999999999</c:v>
                </c:pt>
                <c:pt idx="4">
                  <c:v>108.36499999999999</c:v>
                </c:pt>
                <c:pt idx="5">
                  <c:v>77.75</c:v>
                </c:pt>
                <c:pt idx="6">
                  <c:v>64.915000000000006</c:v>
                </c:pt>
                <c:pt idx="7">
                  <c:v>60.265999999999998</c:v>
                </c:pt>
                <c:pt idx="8">
                  <c:v>54.829000000000001</c:v>
                </c:pt>
                <c:pt idx="9">
                  <c:v>55.622999999999998</c:v>
                </c:pt>
              </c:numCache>
            </c:numRef>
          </c:val>
        </c:ser>
        <c:ser>
          <c:idx val="3"/>
          <c:order val="3"/>
          <c:tx>
            <c:strRef>
              <c:f>'3.3'!$B$38</c:f>
              <c:strCache>
                <c:ptCount val="1"/>
                <c:pt idx="0">
                  <c:v>Nuclear</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'3.3'!$D$38:$M$38</c:f>
              <c:numCache>
                <c:formatCode>0</c:formatCode>
                <c:ptCount val="10"/>
                <c:pt idx="0">
                  <c:v>9.8970000000000002</c:v>
                </c:pt>
                <c:pt idx="1">
                  <c:v>12.430999999999999</c:v>
                </c:pt>
                <c:pt idx="2">
                  <c:v>19.638000000000002</c:v>
                </c:pt>
                <c:pt idx="3">
                  <c:v>32.738999999999997</c:v>
                </c:pt>
                <c:pt idx="4">
                  <c:v>59.445999999999998</c:v>
                </c:pt>
                <c:pt idx="5">
                  <c:v>97.697000000000003</c:v>
                </c:pt>
                <c:pt idx="6">
                  <c:v>118.52200000000001</c:v>
                </c:pt>
                <c:pt idx="7">
                  <c:v>122.46899999999999</c:v>
                </c:pt>
                <c:pt idx="8">
                  <c:v>109.91</c:v>
                </c:pt>
                <c:pt idx="9">
                  <c:v>79.495000000000005</c:v>
                </c:pt>
              </c:numCache>
            </c:numRef>
          </c:val>
        </c:ser>
        <c:ser>
          <c:idx val="8"/>
          <c:order val="4"/>
          <c:tx>
            <c:strRef>
              <c:f>'3.3'!$B$43</c:f>
              <c:strCache>
                <c:ptCount val="1"/>
                <c:pt idx="0">
                  <c:v>Renewables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'3.3'!$D$43:$M$43</c:f>
              <c:numCache>
                <c:formatCode>0</c:formatCode>
                <c:ptCount val="10"/>
                <c:pt idx="0">
                  <c:v>17.556999999999999</c:v>
                </c:pt>
                <c:pt idx="1">
                  <c:v>33.064999999999998</c:v>
                </c:pt>
                <c:pt idx="2">
                  <c:v>72.902999999999992</c:v>
                </c:pt>
                <c:pt idx="3">
                  <c:v>125.97200000000001</c:v>
                </c:pt>
                <c:pt idx="4">
                  <c:v>171.702</c:v>
                </c:pt>
                <c:pt idx="5">
                  <c:v>213.33699999999999</c:v>
                </c:pt>
                <c:pt idx="6">
                  <c:v>263.05799999999999</c:v>
                </c:pt>
                <c:pt idx="7">
                  <c:v>311.68200000000002</c:v>
                </c:pt>
                <c:pt idx="8">
                  <c:v>368.15800000000002</c:v>
                </c:pt>
                <c:pt idx="9">
                  <c:v>443.50200000000001</c:v>
                </c:pt>
              </c:numCache>
            </c:numRef>
          </c:val>
        </c:ser>
        <c:dLbls>
          <c:showLegendKey val="0"/>
          <c:showVal val="0"/>
          <c:showCatName val="0"/>
          <c:showSerName val="0"/>
          <c:showPercent val="0"/>
          <c:showBubbleSize val="0"/>
        </c:dLbls>
        <c:axId val="216702752"/>
        <c:axId val="216707232"/>
      </c:areaChart>
      <c:catAx>
        <c:axId val="216702752"/>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6707232"/>
        <c:crosses val="autoZero"/>
        <c:auto val="1"/>
        <c:lblAlgn val="ctr"/>
        <c:lblOffset val="100"/>
        <c:noMultiLvlLbl val="0"/>
      </c:catAx>
      <c:valAx>
        <c:axId val="216707232"/>
        <c:scaling>
          <c:orientation val="minMax"/>
          <c:max val="1200"/>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EJ/yr</a:t>
                </a:r>
              </a:p>
            </c:rich>
          </c:tx>
          <c:overlay val="0"/>
        </c:title>
        <c:numFmt formatCode="General" sourceLinked="0"/>
        <c:majorTickMark val="out"/>
        <c:minorTickMark val="none"/>
        <c:tickLblPos val="nextTo"/>
        <c:spPr>
          <a:ln>
            <a:noFill/>
          </a:ln>
        </c:spPr>
        <c:crossAx val="216702752"/>
        <c:crosses val="autoZero"/>
        <c:crossBetween val="midCat"/>
      </c:valAx>
    </c:plotArea>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86063806699515"/>
          <c:y val="4.6079084967320265E-2"/>
          <c:w val="0.73088510897257908"/>
          <c:h val="0.77301581196581182"/>
        </c:manualLayout>
      </c:layout>
      <c:areaChart>
        <c:grouping val="stacked"/>
        <c:varyColors val="0"/>
        <c:ser>
          <c:idx val="0"/>
          <c:order val="0"/>
          <c:tx>
            <c:strRef>
              <c:f>'3.3'!$B$49</c:f>
              <c:strCache>
                <c:ptCount val="1"/>
                <c:pt idx="0">
                  <c:v>Biomass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'3.3'!$D$49:$M$49</c:f>
              <c:numCache>
                <c:formatCode>0</c:formatCode>
                <c:ptCount val="10"/>
                <c:pt idx="0">
                  <c:v>59.83</c:v>
                </c:pt>
                <c:pt idx="1">
                  <c:v>65.8</c:v>
                </c:pt>
                <c:pt idx="2">
                  <c:v>59.27</c:v>
                </c:pt>
                <c:pt idx="3">
                  <c:v>142</c:v>
                </c:pt>
                <c:pt idx="4">
                  <c:v>310.10000000000002</c:v>
                </c:pt>
                <c:pt idx="5">
                  <c:v>361.7</c:v>
                </c:pt>
                <c:pt idx="6">
                  <c:v>391</c:v>
                </c:pt>
                <c:pt idx="7">
                  <c:v>417</c:v>
                </c:pt>
                <c:pt idx="8">
                  <c:v>423.3</c:v>
                </c:pt>
                <c:pt idx="9">
                  <c:v>429.4</c:v>
                </c:pt>
              </c:numCache>
            </c:numRef>
          </c:val>
        </c:ser>
        <c:ser>
          <c:idx val="1"/>
          <c:order val="1"/>
          <c:tx>
            <c:strRef>
              <c:f>'3.3'!$B$50</c:f>
              <c:strCache>
                <c:ptCount val="1"/>
                <c:pt idx="0">
                  <c:v>Fossil with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'3.3'!$D$50:$M$50</c:f>
              <c:numCache>
                <c:formatCode>0</c:formatCode>
                <c:ptCount val="10"/>
                <c:pt idx="0">
                  <c:v>0</c:v>
                </c:pt>
                <c:pt idx="1">
                  <c:v>7.7999999999999996E-3</c:v>
                </c:pt>
                <c:pt idx="2">
                  <c:v>1.9119999999999999</c:v>
                </c:pt>
                <c:pt idx="3">
                  <c:v>10.61</c:v>
                </c:pt>
                <c:pt idx="4">
                  <c:v>12.86</c:v>
                </c:pt>
                <c:pt idx="5">
                  <c:v>12.87</c:v>
                </c:pt>
                <c:pt idx="6">
                  <c:v>8.7899999999999991</c:v>
                </c:pt>
                <c:pt idx="7">
                  <c:v>2.996</c:v>
                </c:pt>
                <c:pt idx="8">
                  <c:v>1.194</c:v>
                </c:pt>
                <c:pt idx="9">
                  <c:v>0.13830000000000001</c:v>
                </c:pt>
              </c:numCache>
            </c:numRef>
          </c:val>
        </c:ser>
        <c:ser>
          <c:idx val="2"/>
          <c:order val="2"/>
          <c:tx>
            <c:strRef>
              <c:f>'3.3'!$B$51</c:f>
              <c:strCache>
                <c:ptCount val="1"/>
                <c:pt idx="0">
                  <c:v>Fossil with-out CCS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'3.3'!$D$51:$M$51</c:f>
              <c:numCache>
                <c:formatCode>0</c:formatCode>
                <c:ptCount val="10"/>
                <c:pt idx="0">
                  <c:v>419.1</c:v>
                </c:pt>
                <c:pt idx="1">
                  <c:v>524.29999999999995</c:v>
                </c:pt>
                <c:pt idx="2">
                  <c:v>527.29999999999995</c:v>
                </c:pt>
                <c:pt idx="3">
                  <c:v>347.7</c:v>
                </c:pt>
                <c:pt idx="4">
                  <c:v>164.6</c:v>
                </c:pt>
                <c:pt idx="5">
                  <c:v>54.11</c:v>
                </c:pt>
                <c:pt idx="6">
                  <c:v>26.89</c:v>
                </c:pt>
                <c:pt idx="7">
                  <c:v>18.07</c:v>
                </c:pt>
                <c:pt idx="8">
                  <c:v>14.72</c:v>
                </c:pt>
                <c:pt idx="9">
                  <c:v>11.88</c:v>
                </c:pt>
              </c:numCache>
            </c:numRef>
          </c:val>
        </c:ser>
        <c:ser>
          <c:idx val="3"/>
          <c:order val="3"/>
          <c:tx>
            <c:strRef>
              <c:f>'3.3'!$B$52</c:f>
              <c:strCache>
                <c:ptCount val="1"/>
                <c:pt idx="0">
                  <c:v>Nuclear</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'3.3'!$D$52:$M$52</c:f>
              <c:numCache>
                <c:formatCode>0</c:formatCode>
                <c:ptCount val="10"/>
                <c:pt idx="0">
                  <c:v>10.19</c:v>
                </c:pt>
                <c:pt idx="1">
                  <c:v>12.16</c:v>
                </c:pt>
                <c:pt idx="2">
                  <c:v>20.96</c:v>
                </c:pt>
                <c:pt idx="3">
                  <c:v>41.05</c:v>
                </c:pt>
                <c:pt idx="4">
                  <c:v>57.91</c:v>
                </c:pt>
                <c:pt idx="5">
                  <c:v>67.069999999999993</c:v>
                </c:pt>
                <c:pt idx="6">
                  <c:v>71.989999999999995</c:v>
                </c:pt>
                <c:pt idx="7">
                  <c:v>70.86</c:v>
                </c:pt>
                <c:pt idx="8">
                  <c:v>67.17</c:v>
                </c:pt>
                <c:pt idx="9">
                  <c:v>62.69</c:v>
                </c:pt>
              </c:numCache>
            </c:numRef>
          </c:val>
        </c:ser>
        <c:ser>
          <c:idx val="8"/>
          <c:order val="4"/>
          <c:tx>
            <c:strRef>
              <c:f>'3.3'!$B$57</c:f>
              <c:strCache>
                <c:ptCount val="1"/>
                <c:pt idx="0">
                  <c:v>Renewables</c:v>
                </c:pt>
              </c:strCache>
            </c:strRef>
          </c:tx>
          <c:cat>
            <c:strRef>
              <c:f>'3.3'!$D$6:$M$6</c:f>
              <c:strCache>
                <c:ptCount val="10"/>
                <c:pt idx="0">
                  <c:v>2010</c:v>
                </c:pt>
                <c:pt idx="1">
                  <c:v>2020</c:v>
                </c:pt>
                <c:pt idx="2">
                  <c:v>2030</c:v>
                </c:pt>
                <c:pt idx="3">
                  <c:v>2040</c:v>
                </c:pt>
                <c:pt idx="4">
                  <c:v>2050</c:v>
                </c:pt>
                <c:pt idx="5">
                  <c:v>2060</c:v>
                </c:pt>
                <c:pt idx="6">
                  <c:v>2070</c:v>
                </c:pt>
                <c:pt idx="7">
                  <c:v>2080</c:v>
                </c:pt>
                <c:pt idx="8">
                  <c:v>2090</c:v>
                </c:pt>
                <c:pt idx="9">
                  <c:v>2100</c:v>
                </c:pt>
              </c:strCache>
            </c:strRef>
          </c:cat>
          <c:val>
            <c:numRef>
              <c:f>'3.3'!$D$57:$M$57</c:f>
              <c:numCache>
                <c:formatCode>0</c:formatCode>
                <c:ptCount val="10"/>
                <c:pt idx="0">
                  <c:v>13.6264</c:v>
                </c:pt>
                <c:pt idx="1">
                  <c:v>17.599199999999996</c:v>
                </c:pt>
                <c:pt idx="2">
                  <c:v>28.653000000000002</c:v>
                </c:pt>
                <c:pt idx="3">
                  <c:v>77.115000000000009</c:v>
                </c:pt>
                <c:pt idx="4">
                  <c:v>168.60999999999999</c:v>
                </c:pt>
                <c:pt idx="5">
                  <c:v>272.04000000000002</c:v>
                </c:pt>
                <c:pt idx="6">
                  <c:v>364.28999999999996</c:v>
                </c:pt>
                <c:pt idx="7">
                  <c:v>447.39</c:v>
                </c:pt>
                <c:pt idx="8">
                  <c:v>524.79999999999995</c:v>
                </c:pt>
                <c:pt idx="9">
                  <c:v>587.62</c:v>
                </c:pt>
              </c:numCache>
            </c:numRef>
          </c:val>
        </c:ser>
        <c:dLbls>
          <c:showLegendKey val="0"/>
          <c:showVal val="0"/>
          <c:showCatName val="0"/>
          <c:showSerName val="0"/>
          <c:showPercent val="0"/>
          <c:showBubbleSize val="0"/>
        </c:dLbls>
        <c:axId val="216678680"/>
        <c:axId val="216679072"/>
      </c:areaChart>
      <c:catAx>
        <c:axId val="21667868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6679072"/>
        <c:crosses val="autoZero"/>
        <c:auto val="1"/>
        <c:lblAlgn val="ctr"/>
        <c:lblOffset val="100"/>
        <c:noMultiLvlLbl val="0"/>
      </c:catAx>
      <c:valAx>
        <c:axId val="216679072"/>
        <c:scaling>
          <c:orientation val="minMax"/>
        </c:scaling>
        <c:delete val="0"/>
        <c:axPos val="l"/>
        <c:majorGridlines>
          <c:spPr>
            <a:ln>
              <a:solidFill>
                <a:schemeClr val="accent4">
                  <a:lumMod val="40000"/>
                  <a:lumOff val="60000"/>
                </a:schemeClr>
              </a:solidFill>
              <a:prstDash val="solid"/>
            </a:ln>
          </c:spPr>
        </c:majorGridlines>
        <c:title>
          <c:tx>
            <c:rich>
              <a:bodyPr/>
              <a:lstStyle/>
              <a:p>
                <a:pPr>
                  <a:defRPr/>
                </a:pPr>
                <a:r>
                  <a:rPr lang="en-GB"/>
                  <a:t>EJ/yr</a:t>
                </a:r>
              </a:p>
            </c:rich>
          </c:tx>
          <c:overlay val="0"/>
        </c:title>
        <c:numFmt formatCode="General" sourceLinked="0"/>
        <c:majorTickMark val="out"/>
        <c:minorTickMark val="none"/>
        <c:tickLblPos val="nextTo"/>
        <c:spPr>
          <a:ln>
            <a:noFill/>
          </a:ln>
        </c:spPr>
        <c:crossAx val="216678680"/>
        <c:crosses val="autoZero"/>
        <c:crossBetween val="midCat"/>
      </c:valAx>
    </c:plotArea>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13263888888888"/>
          <c:y val="2.9093790849673201E-2"/>
          <c:w val="0.65237881944444454"/>
          <c:h val="0.7757718954248366"/>
        </c:manualLayout>
      </c:layout>
      <c:barChart>
        <c:barDir val="col"/>
        <c:grouping val="stacked"/>
        <c:varyColors val="0"/>
        <c:ser>
          <c:idx val="0"/>
          <c:order val="0"/>
          <c:tx>
            <c:strRef>
              <c:f>'3.4'!$C$6</c:f>
              <c:strCache>
                <c:ptCount val="1"/>
                <c:pt idx="0">
                  <c:v>Low-carbon</c:v>
                </c:pt>
              </c:strCache>
            </c:strRef>
          </c:tx>
          <c:invertIfNegative val="0"/>
          <c:cat>
            <c:strRef>
              <c:f>'3.4'!$B$7:$B$10</c:f>
              <c:strCache>
                <c:ptCount val="4"/>
                <c:pt idx="0">
                  <c:v>Current policies</c:v>
                </c:pt>
                <c:pt idx="1">
                  <c:v>NDCs</c:v>
                </c:pt>
                <c:pt idx="2">
                  <c:v>&gt;66% 2°C</c:v>
                </c:pt>
                <c:pt idx="3">
                  <c:v>&gt;50% 1.5°C</c:v>
                </c:pt>
              </c:strCache>
            </c:strRef>
          </c:cat>
          <c:val>
            <c:numRef>
              <c:f>'3.4'!$C$7:$C$10</c:f>
              <c:numCache>
                <c:formatCode>0.00%</c:formatCode>
                <c:ptCount val="4"/>
                <c:pt idx="0">
                  <c:v>7.3499999999999998E-3</c:v>
                </c:pt>
                <c:pt idx="1">
                  <c:v>9.300000000000001E-3</c:v>
                </c:pt>
                <c:pt idx="2">
                  <c:v>1.6366666666666665E-2</c:v>
                </c:pt>
                <c:pt idx="3">
                  <c:v>2.0900000000000002E-2</c:v>
                </c:pt>
              </c:numCache>
            </c:numRef>
          </c:val>
        </c:ser>
        <c:ser>
          <c:idx val="1"/>
          <c:order val="1"/>
          <c:tx>
            <c:strRef>
              <c:f>'3.4'!$D$6</c:f>
              <c:strCache>
                <c:ptCount val="1"/>
                <c:pt idx="0">
                  <c:v>Other</c:v>
                </c:pt>
              </c:strCache>
            </c:strRef>
          </c:tx>
          <c:spPr>
            <a:noFill/>
            <a:ln>
              <a:solidFill>
                <a:schemeClr val="accent1"/>
              </a:solidFill>
              <a:prstDash val="dash"/>
            </a:ln>
          </c:spPr>
          <c:invertIfNegative val="0"/>
          <c:cat>
            <c:strRef>
              <c:f>'3.4'!$B$7:$B$10</c:f>
              <c:strCache>
                <c:ptCount val="4"/>
                <c:pt idx="0">
                  <c:v>Current policies</c:v>
                </c:pt>
                <c:pt idx="1">
                  <c:v>NDCs</c:v>
                </c:pt>
                <c:pt idx="2">
                  <c:v>&gt;66% 2°C</c:v>
                </c:pt>
                <c:pt idx="3">
                  <c:v>&gt;50% 1.5°C</c:v>
                </c:pt>
              </c:strCache>
            </c:strRef>
          </c:cat>
          <c:val>
            <c:numRef>
              <c:f>'3.4'!$D$7:$D$10</c:f>
              <c:numCache>
                <c:formatCode>0.00%</c:formatCode>
                <c:ptCount val="4"/>
                <c:pt idx="0">
                  <c:v>1.2766666666666669E-2</c:v>
                </c:pt>
                <c:pt idx="1">
                  <c:v>1.1749999999999998E-2</c:v>
                </c:pt>
                <c:pt idx="2">
                  <c:v>8.6333333333333331E-3</c:v>
                </c:pt>
                <c:pt idx="3">
                  <c:v>7.43333333333333E-3</c:v>
                </c:pt>
              </c:numCache>
            </c:numRef>
          </c:val>
        </c:ser>
        <c:dLbls>
          <c:showLegendKey val="0"/>
          <c:showVal val="0"/>
          <c:showCatName val="0"/>
          <c:showSerName val="0"/>
          <c:showPercent val="0"/>
          <c:showBubbleSize val="0"/>
        </c:dLbls>
        <c:gapWidth val="150"/>
        <c:overlap val="100"/>
        <c:axId val="216677896"/>
        <c:axId val="216677504"/>
      </c:barChart>
      <c:catAx>
        <c:axId val="216677896"/>
        <c:scaling>
          <c:orientation val="minMax"/>
        </c:scaling>
        <c:delete val="0"/>
        <c:axPos val="b"/>
        <c:numFmt formatCode="General" sourceLinked="0"/>
        <c:majorTickMark val="out"/>
        <c:minorTickMark val="none"/>
        <c:tickLblPos val="nextTo"/>
        <c:spPr>
          <a:ln>
            <a:solidFill>
              <a:schemeClr val="tx1"/>
            </a:solidFill>
          </a:ln>
        </c:spPr>
        <c:txPr>
          <a:bodyPr rot="-5400000" vert="horz"/>
          <a:lstStyle/>
          <a:p>
            <a:pPr>
              <a:defRPr/>
            </a:pPr>
            <a:endParaRPr lang="en-US"/>
          </a:p>
        </c:txPr>
        <c:crossAx val="216677504"/>
        <c:crosses val="autoZero"/>
        <c:auto val="1"/>
        <c:lblAlgn val="ctr"/>
        <c:lblOffset val="100"/>
        <c:noMultiLvlLbl val="0"/>
      </c:catAx>
      <c:valAx>
        <c:axId val="216677504"/>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baseline="0"/>
                  <a:t>Energy system investment </a:t>
                </a:r>
              </a:p>
              <a:p>
                <a:pPr>
                  <a:defRPr/>
                </a:pPr>
                <a:r>
                  <a:rPr lang="en-GB" baseline="0"/>
                  <a:t>(2016-2050 annualised % of GDP)</a:t>
                </a:r>
                <a:endParaRPr lang="en-GB"/>
              </a:p>
            </c:rich>
          </c:tx>
          <c:layout/>
          <c:overlay val="0"/>
        </c:title>
        <c:numFmt formatCode="0.00%" sourceLinked="1"/>
        <c:majorTickMark val="out"/>
        <c:minorTickMark val="none"/>
        <c:tickLblPos val="nextTo"/>
        <c:spPr>
          <a:ln>
            <a:noFill/>
          </a:ln>
        </c:spPr>
        <c:crossAx val="216677896"/>
        <c:crosses val="autoZero"/>
        <c:crossBetween val="between"/>
      </c:valAx>
    </c:plotArea>
    <c:legend>
      <c:legendPos val="r"/>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2.9093790849673201E-2"/>
          <c:w val="0.67883715277777779"/>
          <c:h val="0.69789479802383025"/>
        </c:manualLayout>
      </c:layout>
      <c:lineChart>
        <c:grouping val="standard"/>
        <c:varyColors val="0"/>
        <c:ser>
          <c:idx val="4"/>
          <c:order val="0"/>
          <c:tx>
            <c:strRef>
              <c:f>'3.5'!$G$6</c:f>
              <c:strCache>
                <c:ptCount val="1"/>
                <c:pt idx="0">
                  <c:v>Existing long-term commitments</c:v>
                </c:pt>
              </c:strCache>
            </c:strRef>
          </c:tx>
          <c:spPr>
            <a:ln>
              <a:noFill/>
            </a:ln>
          </c:spPr>
          <c:cat>
            <c:strRef>
              <c:f>'3.5'!$B$7:$B$13</c:f>
              <c:strCache>
                <c:ptCount val="7"/>
                <c:pt idx="0">
                  <c:v>China</c:v>
                </c:pt>
                <c:pt idx="1">
                  <c:v>USA</c:v>
                </c:pt>
                <c:pt idx="2">
                  <c:v>EU</c:v>
                </c:pt>
                <c:pt idx="3">
                  <c:v>India</c:v>
                </c:pt>
                <c:pt idx="4">
                  <c:v>Former 
Soviet Union</c:v>
                </c:pt>
                <c:pt idx="5">
                  <c:v>Middle East
 and Africa</c:v>
                </c:pt>
                <c:pt idx="6">
                  <c:v>Latin America</c:v>
                </c:pt>
              </c:strCache>
            </c:strRef>
          </c:cat>
          <c:val>
            <c:numRef>
              <c:f>'3.5'!$G$7:$G$13</c:f>
              <c:numCache>
                <c:formatCode>0</c:formatCode>
                <c:ptCount val="7"/>
                <c:pt idx="1">
                  <c:v>4.2906462297680132</c:v>
                </c:pt>
                <c:pt idx="2">
                  <c:v>1.0429125490744984</c:v>
                </c:pt>
              </c:numCache>
            </c:numRef>
          </c:val>
          <c:smooth val="0"/>
        </c:ser>
        <c:ser>
          <c:idx val="0"/>
          <c:order val="1"/>
          <c:tx>
            <c:strRef>
              <c:f>'3.5'!$C$6</c:f>
              <c:strCache>
                <c:ptCount val="1"/>
                <c:pt idx="0">
                  <c:v>Extension of current policies</c:v>
                </c:pt>
              </c:strCache>
            </c:strRef>
          </c:tx>
          <c:spPr>
            <a:ln>
              <a:noFill/>
            </a:ln>
          </c:spPr>
          <c:marker>
            <c:symbol val="square"/>
            <c:size val="7"/>
          </c:marker>
          <c:cat>
            <c:strRef>
              <c:f>'3.5'!$B$7:$B$13</c:f>
              <c:strCache>
                <c:ptCount val="7"/>
                <c:pt idx="0">
                  <c:v>China</c:v>
                </c:pt>
                <c:pt idx="1">
                  <c:v>USA</c:v>
                </c:pt>
                <c:pt idx="2">
                  <c:v>EU</c:v>
                </c:pt>
                <c:pt idx="3">
                  <c:v>India</c:v>
                </c:pt>
                <c:pt idx="4">
                  <c:v>Former 
Soviet Union</c:v>
                </c:pt>
                <c:pt idx="5">
                  <c:v>Middle East
 and Africa</c:v>
                </c:pt>
                <c:pt idx="6">
                  <c:v>Latin America</c:v>
                </c:pt>
              </c:strCache>
            </c:strRef>
          </c:cat>
          <c:val>
            <c:numRef>
              <c:f>'3.5'!$C$7:$C$13</c:f>
              <c:numCache>
                <c:formatCode>0</c:formatCode>
                <c:ptCount val="7"/>
                <c:pt idx="0">
                  <c:v>10.171153770116359</c:v>
                </c:pt>
                <c:pt idx="3">
                  <c:v>3.51304330691273</c:v>
                </c:pt>
                <c:pt idx="4">
                  <c:v>13.207792232487268</c:v>
                </c:pt>
                <c:pt idx="5">
                  <c:v>3.0642795896559667</c:v>
                </c:pt>
                <c:pt idx="6">
                  <c:v>4.3308530104603893</c:v>
                </c:pt>
              </c:numCache>
            </c:numRef>
          </c:val>
          <c:smooth val="0"/>
        </c:ser>
        <c:ser>
          <c:idx val="1"/>
          <c:order val="2"/>
          <c:tx>
            <c:strRef>
              <c:f>'3.5'!$D$6</c:f>
              <c:strCache>
                <c:ptCount val="1"/>
                <c:pt idx="0">
                  <c:v>Extension of NDC</c:v>
                </c:pt>
              </c:strCache>
            </c:strRef>
          </c:tx>
          <c:spPr>
            <a:ln>
              <a:noFill/>
            </a:ln>
          </c:spPr>
          <c:marker>
            <c:symbol val="diamond"/>
            <c:size val="7"/>
          </c:marker>
          <c:cat>
            <c:strRef>
              <c:f>'3.5'!$B$7:$B$13</c:f>
              <c:strCache>
                <c:ptCount val="7"/>
                <c:pt idx="0">
                  <c:v>China</c:v>
                </c:pt>
                <c:pt idx="1">
                  <c:v>USA</c:v>
                </c:pt>
                <c:pt idx="2">
                  <c:v>EU</c:v>
                </c:pt>
                <c:pt idx="3">
                  <c:v>India</c:v>
                </c:pt>
                <c:pt idx="4">
                  <c:v>Former 
Soviet Union</c:v>
                </c:pt>
                <c:pt idx="5">
                  <c:v>Middle East
 and Africa</c:v>
                </c:pt>
                <c:pt idx="6">
                  <c:v>Latin America</c:v>
                </c:pt>
              </c:strCache>
            </c:strRef>
          </c:cat>
          <c:val>
            <c:numRef>
              <c:f>'3.5'!$D$7:$D$13</c:f>
              <c:numCache>
                <c:formatCode>0</c:formatCode>
                <c:ptCount val="7"/>
                <c:pt idx="0">
                  <c:v>7.8297948432173587</c:v>
                </c:pt>
                <c:pt idx="3">
                  <c:v>3.4553990145009945</c:v>
                </c:pt>
                <c:pt idx="4">
                  <c:v>12.617829701883215</c:v>
                </c:pt>
                <c:pt idx="5">
                  <c:v>2.9298421888011204</c:v>
                </c:pt>
                <c:pt idx="6">
                  <c:v>3.4356344329182251</c:v>
                </c:pt>
              </c:numCache>
            </c:numRef>
          </c:val>
          <c:smooth val="0"/>
        </c:ser>
        <c:ser>
          <c:idx val="2"/>
          <c:order val="3"/>
          <c:tx>
            <c:strRef>
              <c:f>'3.5'!$E$6</c:f>
              <c:strCache>
                <c:ptCount val="1"/>
                <c:pt idx="0">
                  <c:v>IAM scenarios for &gt;66% 2°C</c:v>
                </c:pt>
              </c:strCache>
            </c:strRef>
          </c:tx>
          <c:spPr>
            <a:ln>
              <a:noFill/>
            </a:ln>
          </c:spPr>
          <c:marker>
            <c:symbol val="dash"/>
            <c:size val="14"/>
          </c:marker>
          <c:cat>
            <c:strRef>
              <c:f>'3.5'!$B$7:$B$13</c:f>
              <c:strCache>
                <c:ptCount val="7"/>
                <c:pt idx="0">
                  <c:v>China</c:v>
                </c:pt>
                <c:pt idx="1">
                  <c:v>USA</c:v>
                </c:pt>
                <c:pt idx="2">
                  <c:v>EU</c:v>
                </c:pt>
                <c:pt idx="3">
                  <c:v>India</c:v>
                </c:pt>
                <c:pt idx="4">
                  <c:v>Former 
Soviet Union</c:v>
                </c:pt>
                <c:pt idx="5">
                  <c:v>Middle East
 and Africa</c:v>
                </c:pt>
                <c:pt idx="6">
                  <c:v>Latin America</c:v>
                </c:pt>
              </c:strCache>
            </c:strRef>
          </c:cat>
          <c:val>
            <c:numRef>
              <c:f>'3.5'!$E$7:$E$13</c:f>
              <c:numCache>
                <c:formatCode>0</c:formatCode>
                <c:ptCount val="7"/>
                <c:pt idx="0">
                  <c:v>2.247411201127028</c:v>
                </c:pt>
                <c:pt idx="1">
                  <c:v>3.3345820063399478</c:v>
                </c:pt>
                <c:pt idx="2">
                  <c:v>2.1601257702947967</c:v>
                </c:pt>
                <c:pt idx="3">
                  <c:v>0.5417587912044709</c:v>
                </c:pt>
                <c:pt idx="4">
                  <c:v>2.6532846192544661</c:v>
                </c:pt>
                <c:pt idx="5">
                  <c:v>0.79576509206081281</c:v>
                </c:pt>
                <c:pt idx="6">
                  <c:v>0.7343969304553416</c:v>
                </c:pt>
              </c:numCache>
            </c:numRef>
          </c:val>
          <c:smooth val="0"/>
        </c:ser>
        <c:ser>
          <c:idx val="3"/>
          <c:order val="4"/>
          <c:tx>
            <c:strRef>
              <c:f>'3.5'!$F$6</c:f>
              <c:strCache>
                <c:ptCount val="1"/>
                <c:pt idx="0">
                  <c:v>IAM scenarios for &gt;50% 1.5°C</c:v>
                </c:pt>
              </c:strCache>
            </c:strRef>
          </c:tx>
          <c:spPr>
            <a:ln>
              <a:noFill/>
            </a:ln>
          </c:spPr>
          <c:marker>
            <c:symbol val="dash"/>
            <c:size val="14"/>
          </c:marker>
          <c:cat>
            <c:strRef>
              <c:f>'3.5'!$B$7:$B$13</c:f>
              <c:strCache>
                <c:ptCount val="7"/>
                <c:pt idx="0">
                  <c:v>China</c:v>
                </c:pt>
                <c:pt idx="1">
                  <c:v>USA</c:v>
                </c:pt>
                <c:pt idx="2">
                  <c:v>EU</c:v>
                </c:pt>
                <c:pt idx="3">
                  <c:v>India</c:v>
                </c:pt>
                <c:pt idx="4">
                  <c:v>Former 
Soviet Union</c:v>
                </c:pt>
                <c:pt idx="5">
                  <c:v>Middle East
 and Africa</c:v>
                </c:pt>
                <c:pt idx="6">
                  <c:v>Latin America</c:v>
                </c:pt>
              </c:strCache>
            </c:strRef>
          </c:cat>
          <c:val>
            <c:numRef>
              <c:f>'3.5'!$F$7:$F$13</c:f>
              <c:numCache>
                <c:formatCode>0</c:formatCode>
                <c:ptCount val="7"/>
                <c:pt idx="0">
                  <c:v>0.93209406210108547</c:v>
                </c:pt>
                <c:pt idx="1">
                  <c:v>-0.24441741609188869</c:v>
                </c:pt>
                <c:pt idx="2">
                  <c:v>0.70970395817118037</c:v>
                </c:pt>
                <c:pt idx="3">
                  <c:v>7.2294793873997856E-2</c:v>
                </c:pt>
                <c:pt idx="4">
                  <c:v>0.64590927943900356</c:v>
                </c:pt>
                <c:pt idx="5">
                  <c:v>0.24531941495576162</c:v>
                </c:pt>
                <c:pt idx="6">
                  <c:v>-0.34368689445005801</c:v>
                </c:pt>
              </c:numCache>
            </c:numRef>
          </c:val>
          <c:smooth val="0"/>
        </c:ser>
        <c:dLbls>
          <c:showLegendKey val="0"/>
          <c:showVal val="0"/>
          <c:showCatName val="0"/>
          <c:showSerName val="0"/>
          <c:showPercent val="0"/>
          <c:showBubbleSize val="0"/>
        </c:dLbls>
        <c:marker val="1"/>
        <c:smooth val="0"/>
        <c:axId val="216676720"/>
        <c:axId val="216679856"/>
      </c:lineChart>
      <c:catAx>
        <c:axId val="216676720"/>
        <c:scaling>
          <c:orientation val="minMax"/>
        </c:scaling>
        <c:delete val="0"/>
        <c:axPos val="b"/>
        <c:numFmt formatCode="General" sourceLinked="0"/>
        <c:majorTickMark val="out"/>
        <c:minorTickMark val="none"/>
        <c:tickLblPos val="low"/>
        <c:spPr>
          <a:ln>
            <a:solidFill>
              <a:schemeClr val="tx1"/>
            </a:solidFill>
          </a:ln>
        </c:spPr>
        <c:txPr>
          <a:bodyPr rot="-5400000" vert="horz"/>
          <a:lstStyle/>
          <a:p>
            <a:pPr>
              <a:defRPr/>
            </a:pPr>
            <a:endParaRPr lang="en-US"/>
          </a:p>
        </c:txPr>
        <c:crossAx val="216679856"/>
        <c:crosses val="autoZero"/>
        <c:auto val="1"/>
        <c:lblAlgn val="ctr"/>
        <c:lblOffset val="100"/>
        <c:noMultiLvlLbl val="0"/>
      </c:catAx>
      <c:valAx>
        <c:axId val="216679856"/>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2050 tCO</a:t>
                </a:r>
                <a:r>
                  <a:rPr lang="en-GB" baseline="-25000"/>
                  <a:t>2</a:t>
                </a:r>
                <a:r>
                  <a:rPr lang="en-GB"/>
                  <a:t>/person/yr</a:t>
                </a:r>
              </a:p>
            </c:rich>
          </c:tx>
          <c:layout/>
          <c:overlay val="0"/>
        </c:title>
        <c:numFmt formatCode="0" sourceLinked="1"/>
        <c:majorTickMark val="out"/>
        <c:minorTickMark val="none"/>
        <c:tickLblPos val="nextTo"/>
        <c:spPr>
          <a:ln>
            <a:noFill/>
          </a:ln>
        </c:spPr>
        <c:crossAx val="216676720"/>
        <c:crosses val="autoZero"/>
        <c:crossBetween val="between"/>
      </c:valAx>
    </c:plotArea>
    <c:legend>
      <c:legendPos val="r"/>
      <c:layout>
        <c:manualLayout>
          <c:xMode val="edge"/>
          <c:yMode val="edge"/>
          <c:x val="0.81029780594804646"/>
          <c:y val="9.0536601307189518E-2"/>
          <c:w val="0.17644518767188874"/>
          <c:h val="0.86873039215686276"/>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141909722222223"/>
          <c:y val="5.1400653594771244E-2"/>
          <c:w val="0.58757586805555562"/>
          <c:h val="0.79523549139690874"/>
        </c:manualLayout>
      </c:layout>
      <c:scatterChart>
        <c:scatterStyle val="lineMarker"/>
        <c:varyColors val="0"/>
        <c:ser>
          <c:idx val="0"/>
          <c:order val="0"/>
          <c:tx>
            <c:strRef>
              <c:f>'3.6'!$B$7</c:f>
              <c:strCache>
                <c:ptCount val="1"/>
                <c:pt idx="0">
                  <c:v>Developed regions</c:v>
                </c:pt>
              </c:strCache>
            </c:strRef>
          </c:tx>
          <c:marker>
            <c:symbol val="none"/>
          </c:marker>
          <c:xVal>
            <c:numRef>
              <c:f>'3.6'!$C$6:$K$6</c:f>
              <c:numCache>
                <c:formatCode>General</c:formatCode>
                <c:ptCount val="9"/>
                <c:pt idx="0">
                  <c:v>2010</c:v>
                </c:pt>
                <c:pt idx="1">
                  <c:v>2015</c:v>
                </c:pt>
                <c:pt idx="2">
                  <c:v>2020</c:v>
                </c:pt>
                <c:pt idx="3">
                  <c:v>2025</c:v>
                </c:pt>
                <c:pt idx="4">
                  <c:v>2030</c:v>
                </c:pt>
                <c:pt idx="5">
                  <c:v>2035</c:v>
                </c:pt>
                <c:pt idx="6">
                  <c:v>2040</c:v>
                </c:pt>
                <c:pt idx="7">
                  <c:v>2045</c:v>
                </c:pt>
                <c:pt idx="8">
                  <c:v>2050</c:v>
                </c:pt>
              </c:numCache>
            </c:numRef>
          </c:xVal>
          <c:yVal>
            <c:numRef>
              <c:f>'3.6'!$C$7:$K$7</c:f>
              <c:numCache>
                <c:formatCode>0</c:formatCode>
                <c:ptCount val="9"/>
                <c:pt idx="0">
                  <c:v>11.540128684902145</c:v>
                </c:pt>
                <c:pt idx="1">
                  <c:v>10.678878805943178</c:v>
                </c:pt>
                <c:pt idx="2">
                  <c:v>10.145382770235345</c:v>
                </c:pt>
                <c:pt idx="3">
                  <c:v>6.0237939121431516</c:v>
                </c:pt>
                <c:pt idx="4">
                  <c:v>3.4414141175933528</c:v>
                </c:pt>
                <c:pt idx="5">
                  <c:v>1.720851931934434</c:v>
                </c:pt>
                <c:pt idx="6">
                  <c:v>0.60551881516798234</c:v>
                </c:pt>
                <c:pt idx="7">
                  <c:v>-0.12490950424972357</c:v>
                </c:pt>
                <c:pt idx="8">
                  <c:v>-0.19668761256623954</c:v>
                </c:pt>
              </c:numCache>
            </c:numRef>
          </c:yVal>
          <c:smooth val="0"/>
        </c:ser>
        <c:ser>
          <c:idx val="1"/>
          <c:order val="1"/>
          <c:tx>
            <c:strRef>
              <c:f>'3.6'!$B$8</c:f>
              <c:strCache>
                <c:ptCount val="1"/>
                <c:pt idx="0">
                  <c:v>China</c:v>
                </c:pt>
              </c:strCache>
            </c:strRef>
          </c:tx>
          <c:marker>
            <c:symbol val="none"/>
          </c:marker>
          <c:xVal>
            <c:numRef>
              <c:f>'3.6'!$C$6:$K$6</c:f>
              <c:numCache>
                <c:formatCode>General</c:formatCode>
                <c:ptCount val="9"/>
                <c:pt idx="0">
                  <c:v>2010</c:v>
                </c:pt>
                <c:pt idx="1">
                  <c:v>2015</c:v>
                </c:pt>
                <c:pt idx="2">
                  <c:v>2020</c:v>
                </c:pt>
                <c:pt idx="3">
                  <c:v>2025</c:v>
                </c:pt>
                <c:pt idx="4">
                  <c:v>2030</c:v>
                </c:pt>
                <c:pt idx="5">
                  <c:v>2035</c:v>
                </c:pt>
                <c:pt idx="6">
                  <c:v>2040</c:v>
                </c:pt>
                <c:pt idx="7">
                  <c:v>2045</c:v>
                </c:pt>
                <c:pt idx="8">
                  <c:v>2050</c:v>
                </c:pt>
              </c:numCache>
            </c:numRef>
          </c:xVal>
          <c:yVal>
            <c:numRef>
              <c:f>'3.6'!$C$8:$K$8</c:f>
              <c:numCache>
                <c:formatCode>0</c:formatCode>
                <c:ptCount val="9"/>
                <c:pt idx="0">
                  <c:v>7.8720274641788963</c:v>
                </c:pt>
                <c:pt idx="1">
                  <c:v>8.6588543595108636</c:v>
                </c:pt>
                <c:pt idx="2">
                  <c:v>9.6375513065865768</c:v>
                </c:pt>
                <c:pt idx="3">
                  <c:v>5.7435847100297233</c:v>
                </c:pt>
                <c:pt idx="4">
                  <c:v>3.9790469809423161</c:v>
                </c:pt>
                <c:pt idx="5">
                  <c:v>3.4283913636470964</c:v>
                </c:pt>
                <c:pt idx="6">
                  <c:v>2.8453754418639403</c:v>
                </c:pt>
                <c:pt idx="7">
                  <c:v>2.0609850559004999</c:v>
                </c:pt>
                <c:pt idx="8">
                  <c:v>1.3059724299227164</c:v>
                </c:pt>
              </c:numCache>
            </c:numRef>
          </c:yVal>
          <c:smooth val="0"/>
        </c:ser>
        <c:ser>
          <c:idx val="2"/>
          <c:order val="2"/>
          <c:tx>
            <c:strRef>
              <c:f>'3.6'!$B$9</c:f>
              <c:strCache>
                <c:ptCount val="1"/>
                <c:pt idx="0">
                  <c:v>India</c:v>
                </c:pt>
              </c:strCache>
            </c:strRef>
          </c:tx>
          <c:marker>
            <c:symbol val="none"/>
          </c:marker>
          <c:xVal>
            <c:numRef>
              <c:f>'3.6'!$C$6:$K$6</c:f>
              <c:numCache>
                <c:formatCode>General</c:formatCode>
                <c:ptCount val="9"/>
                <c:pt idx="0">
                  <c:v>2010</c:v>
                </c:pt>
                <c:pt idx="1">
                  <c:v>2015</c:v>
                </c:pt>
                <c:pt idx="2">
                  <c:v>2020</c:v>
                </c:pt>
                <c:pt idx="3">
                  <c:v>2025</c:v>
                </c:pt>
                <c:pt idx="4">
                  <c:v>2030</c:v>
                </c:pt>
                <c:pt idx="5">
                  <c:v>2035</c:v>
                </c:pt>
                <c:pt idx="6">
                  <c:v>2040</c:v>
                </c:pt>
                <c:pt idx="7">
                  <c:v>2045</c:v>
                </c:pt>
                <c:pt idx="8">
                  <c:v>2050</c:v>
                </c:pt>
              </c:numCache>
            </c:numRef>
          </c:xVal>
          <c:yVal>
            <c:numRef>
              <c:f>'3.6'!$C$9:$K$9</c:f>
              <c:numCache>
                <c:formatCode>0</c:formatCode>
                <c:ptCount val="9"/>
                <c:pt idx="0">
                  <c:v>1.553393705158254</c:v>
                </c:pt>
                <c:pt idx="1">
                  <c:v>1.7640230087731481</c:v>
                </c:pt>
                <c:pt idx="2">
                  <c:v>1.7389213752621917</c:v>
                </c:pt>
                <c:pt idx="3">
                  <c:v>1.1932613903515941</c:v>
                </c:pt>
                <c:pt idx="4">
                  <c:v>1.0202546795425931</c:v>
                </c:pt>
                <c:pt idx="5">
                  <c:v>0.89468232170976159</c:v>
                </c:pt>
                <c:pt idx="6">
                  <c:v>0.82097333960657037</c:v>
                </c:pt>
                <c:pt idx="7">
                  <c:v>0.73579817324830699</c:v>
                </c:pt>
                <c:pt idx="8">
                  <c:v>0.68429197326475732</c:v>
                </c:pt>
              </c:numCache>
            </c:numRef>
          </c:yVal>
          <c:smooth val="0"/>
        </c:ser>
        <c:ser>
          <c:idx val="3"/>
          <c:order val="3"/>
          <c:tx>
            <c:strRef>
              <c:f>'3.6'!$B$10</c:f>
              <c:strCache>
                <c:ptCount val="1"/>
                <c:pt idx="0">
                  <c:v>Developing regions</c:v>
                </c:pt>
              </c:strCache>
            </c:strRef>
          </c:tx>
          <c:marker>
            <c:symbol val="none"/>
          </c:marker>
          <c:xVal>
            <c:numRef>
              <c:f>'3.6'!$C$6:$K$6</c:f>
              <c:numCache>
                <c:formatCode>General</c:formatCode>
                <c:ptCount val="9"/>
                <c:pt idx="0">
                  <c:v>2010</c:v>
                </c:pt>
                <c:pt idx="1">
                  <c:v>2015</c:v>
                </c:pt>
                <c:pt idx="2">
                  <c:v>2020</c:v>
                </c:pt>
                <c:pt idx="3">
                  <c:v>2025</c:v>
                </c:pt>
                <c:pt idx="4">
                  <c:v>2030</c:v>
                </c:pt>
                <c:pt idx="5">
                  <c:v>2035</c:v>
                </c:pt>
                <c:pt idx="6">
                  <c:v>2040</c:v>
                </c:pt>
                <c:pt idx="7">
                  <c:v>2045</c:v>
                </c:pt>
                <c:pt idx="8">
                  <c:v>2050</c:v>
                </c:pt>
              </c:numCache>
            </c:numRef>
          </c:xVal>
          <c:yVal>
            <c:numRef>
              <c:f>'3.6'!$C$10:$K$10</c:f>
              <c:numCache>
                <c:formatCode>0</c:formatCode>
                <c:ptCount val="9"/>
                <c:pt idx="0">
                  <c:v>2.912497239972728</c:v>
                </c:pt>
                <c:pt idx="1">
                  <c:v>3.0682069353070336</c:v>
                </c:pt>
                <c:pt idx="2">
                  <c:v>3.1301180650493503</c:v>
                </c:pt>
                <c:pt idx="3">
                  <c:v>2.7239526133038239</c:v>
                </c:pt>
                <c:pt idx="4">
                  <c:v>2.3039153726647088</c:v>
                </c:pt>
                <c:pt idx="5">
                  <c:v>1.9323245479486468</c:v>
                </c:pt>
                <c:pt idx="6">
                  <c:v>1.7018217469643364</c:v>
                </c:pt>
                <c:pt idx="7">
                  <c:v>1.2286205823670839</c:v>
                </c:pt>
                <c:pt idx="8">
                  <c:v>0.76724392753534365</c:v>
                </c:pt>
              </c:numCache>
            </c:numRef>
          </c:yVal>
          <c:smooth val="0"/>
        </c:ser>
        <c:dLbls>
          <c:showLegendKey val="0"/>
          <c:showVal val="0"/>
          <c:showCatName val="0"/>
          <c:showSerName val="0"/>
          <c:showPercent val="0"/>
          <c:showBubbleSize val="0"/>
        </c:dLbls>
        <c:axId val="217133064"/>
        <c:axId val="217133456"/>
      </c:scatterChart>
      <c:valAx>
        <c:axId val="217133064"/>
        <c:scaling>
          <c:orientation val="minMax"/>
          <c:max val="2050"/>
          <c:min val="2010"/>
        </c:scaling>
        <c:delete val="0"/>
        <c:axPos val="b"/>
        <c:numFmt formatCode="General" sourceLinked="1"/>
        <c:majorTickMark val="out"/>
        <c:minorTickMark val="none"/>
        <c:tickLblPos val="low"/>
        <c:spPr>
          <a:ln>
            <a:solidFill>
              <a:schemeClr val="tx1"/>
            </a:solidFill>
          </a:ln>
        </c:spPr>
        <c:txPr>
          <a:bodyPr rot="-5400000" vert="horz"/>
          <a:lstStyle/>
          <a:p>
            <a:pPr>
              <a:defRPr/>
            </a:pPr>
            <a:endParaRPr lang="en-US"/>
          </a:p>
        </c:txPr>
        <c:crossAx val="217133456"/>
        <c:crosses val="autoZero"/>
        <c:crossBetween val="midCat"/>
      </c:valAx>
      <c:valAx>
        <c:axId val="217133456"/>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tCO</a:t>
                </a:r>
                <a:r>
                  <a:rPr lang="en-GB" baseline="-25000"/>
                  <a:t>2</a:t>
                </a:r>
                <a:r>
                  <a:rPr lang="en-GB"/>
                  <a:t>/person/yr</a:t>
                </a:r>
              </a:p>
            </c:rich>
          </c:tx>
          <c:layout/>
          <c:overlay val="0"/>
        </c:title>
        <c:numFmt formatCode="0" sourceLinked="1"/>
        <c:majorTickMark val="out"/>
        <c:minorTickMark val="none"/>
        <c:tickLblPos val="nextTo"/>
        <c:spPr>
          <a:ln>
            <a:noFill/>
            <a:prstDash val="sysDot"/>
          </a:ln>
        </c:spPr>
        <c:crossAx val="217133064"/>
        <c:crosses val="autoZero"/>
        <c:crossBetween val="midCat"/>
      </c:valAx>
      <c:spPr>
        <a:ln>
          <a:noFill/>
        </a:ln>
      </c:spPr>
    </c:plotArea>
    <c:legend>
      <c:legendPos val="r"/>
      <c:layout>
        <c:manualLayout>
          <c:xMode val="edge"/>
          <c:yMode val="edge"/>
          <c:x val="0.7898456597222222"/>
          <c:y val="0.28679477124183006"/>
          <c:w val="0.19031059027777777"/>
          <c:h val="0.46173594771241833"/>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0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306917</xdr:colOff>
      <xdr:row>14</xdr:row>
      <xdr:rowOff>78317</xdr:rowOff>
    </xdr:from>
    <xdr:to>
      <xdr:col>5</xdr:col>
      <xdr:colOff>680000</xdr:colOff>
      <xdr:row>30</xdr:row>
      <xdr:rowOff>90317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190500</xdr:colOff>
      <xdr:row>11</xdr:row>
      <xdr:rowOff>83345</xdr:rowOff>
    </xdr:from>
    <xdr:to>
      <xdr:col>6</xdr:col>
      <xdr:colOff>306937</xdr:colOff>
      <xdr:row>27</xdr:row>
      <xdr:rowOff>95345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433917</xdr:colOff>
      <xdr:row>14</xdr:row>
      <xdr:rowOff>141818</xdr:rowOff>
    </xdr:from>
    <xdr:to>
      <xdr:col>6</xdr:col>
      <xdr:colOff>45000</xdr:colOff>
      <xdr:row>30</xdr:row>
      <xdr:rowOff>153818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280308</xdr:colOff>
      <xdr:row>44</xdr:row>
      <xdr:rowOff>21771</xdr:rowOff>
    </xdr:from>
    <xdr:to>
      <xdr:col>5</xdr:col>
      <xdr:colOff>618012</xdr:colOff>
      <xdr:row>59</xdr:row>
      <xdr:rowOff>33771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1093257</xdr:colOff>
      <xdr:row>17</xdr:row>
      <xdr:rowOff>13494</xdr:rowOff>
    </xdr:from>
    <xdr:to>
      <xdr:col>7</xdr:col>
      <xdr:colOff>397424</xdr:colOff>
      <xdr:row>33</xdr:row>
      <xdr:rowOff>25494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404813</xdr:colOff>
      <xdr:row>13</xdr:row>
      <xdr:rowOff>80988</xdr:rowOff>
    </xdr:from>
    <xdr:to>
      <xdr:col>6</xdr:col>
      <xdr:colOff>521250</xdr:colOff>
      <xdr:row>29</xdr:row>
      <xdr:rowOff>81081</xdr:rowOff>
    </xdr:to>
    <xdr:grpSp>
      <xdr:nvGrpSpPr>
        <xdr:cNvPr id="2" name="Group 1"/>
        <xdr:cNvGrpSpPr/>
      </xdr:nvGrpSpPr>
      <xdr:grpSpPr>
        <a:xfrm>
          <a:off x="1166813" y="2472821"/>
          <a:ext cx="5757354" cy="3058677"/>
          <a:chOff x="7608094" y="5426869"/>
          <a:chExt cx="6120000" cy="3240000"/>
        </a:xfrm>
      </xdr:grpSpPr>
      <xdr:graphicFrame macro="">
        <xdr:nvGraphicFramePr>
          <xdr:cNvPr id="3" name="Chart 2"/>
          <xdr:cNvGraphicFramePr/>
        </xdr:nvGraphicFramePr>
        <xdr:xfrm>
          <a:off x="7608094" y="5426869"/>
          <a:ext cx="6120000" cy="324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xdr:cNvSpPr txBox="1"/>
        </xdr:nvSpPr>
        <xdr:spPr>
          <a:xfrm>
            <a:off x="9368879" y="8353562"/>
            <a:ext cx="7239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b="1">
                <a:latin typeface="Myriad Pro" pitchFamily="34" charset="0"/>
              </a:rPr>
              <a:t>1.5</a:t>
            </a:r>
            <a:r>
              <a:rPr lang="en-GB" sz="1000" b="1">
                <a:latin typeface="Times New Roman" panose="02020603050405020304" pitchFamily="18" charset="0"/>
                <a:cs typeface="Times New Roman" panose="02020603050405020304" pitchFamily="18" charset="0"/>
              </a:rPr>
              <a:t>°</a:t>
            </a:r>
            <a:r>
              <a:rPr lang="en-GB" sz="1000" b="1">
                <a:latin typeface="Myriad Pro" pitchFamily="34" charset="0"/>
              </a:rPr>
              <a:t>C</a:t>
            </a:r>
          </a:p>
        </xdr:txBody>
      </xdr:sp>
      <xdr:sp macro="" textlink="">
        <xdr:nvSpPr>
          <xdr:cNvPr id="5" name="TextBox 4"/>
          <xdr:cNvSpPr txBox="1"/>
        </xdr:nvSpPr>
        <xdr:spPr>
          <a:xfrm>
            <a:off x="10909846" y="8339139"/>
            <a:ext cx="816029" cy="24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b="1">
                <a:latin typeface="Myriad Pro" pitchFamily="34" charset="0"/>
              </a:rPr>
              <a:t>&gt;66% 2</a:t>
            </a:r>
            <a:r>
              <a:rPr lang="en-GB" sz="1000" b="1">
                <a:latin typeface="Times New Roman" panose="02020603050405020304" pitchFamily="18" charset="0"/>
                <a:cs typeface="Times New Roman" panose="02020603050405020304" pitchFamily="18" charset="0"/>
              </a:rPr>
              <a:t>°</a:t>
            </a:r>
            <a:r>
              <a:rPr lang="en-GB" sz="1000" b="1">
                <a:latin typeface="Myriad Pro" pitchFamily="34" charset="0"/>
              </a:rPr>
              <a:t>C</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714375</xdr:colOff>
      <xdr:row>5</xdr:row>
      <xdr:rowOff>28575</xdr:rowOff>
    </xdr:from>
    <xdr:to>
      <xdr:col>8</xdr:col>
      <xdr:colOff>552450</xdr:colOff>
      <xdr:row>23</xdr:row>
      <xdr:rowOff>95250</xdr:rowOff>
    </xdr:to>
    <xdr:grpSp>
      <xdr:nvGrpSpPr>
        <xdr:cNvPr id="4" name="Group 3"/>
        <xdr:cNvGrpSpPr/>
      </xdr:nvGrpSpPr>
      <xdr:grpSpPr>
        <a:xfrm>
          <a:off x="714375" y="991658"/>
          <a:ext cx="5934075" cy="3495675"/>
          <a:chOff x="723900" y="990600"/>
          <a:chExt cx="5934075" cy="3495675"/>
        </a:xfrm>
      </xdr:grpSpPr>
      <xdr:sp macro="" textlink="">
        <xdr:nvSpPr>
          <xdr:cNvPr id="3" name="Rectangle 2"/>
          <xdr:cNvSpPr/>
        </xdr:nvSpPr>
        <xdr:spPr>
          <a:xfrm>
            <a:off x="723900" y="990600"/>
            <a:ext cx="5934075" cy="34956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057275"/>
            <a:ext cx="5816991" cy="3383626"/>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107157</xdr:colOff>
      <xdr:row>9</xdr:row>
      <xdr:rowOff>119063</xdr:rowOff>
    </xdr:from>
    <xdr:to>
      <xdr:col>6</xdr:col>
      <xdr:colOff>223594</xdr:colOff>
      <xdr:row>25</xdr:row>
      <xdr:rowOff>131063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192959</xdr:colOff>
      <xdr:row>13</xdr:row>
      <xdr:rowOff>148998</xdr:rowOff>
    </xdr:from>
    <xdr:to>
      <xdr:col>7</xdr:col>
      <xdr:colOff>163876</xdr:colOff>
      <xdr:row>33</xdr:row>
      <xdr:rowOff>33998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452437</xdr:colOff>
      <xdr:row>14</xdr:row>
      <xdr:rowOff>104800</xdr:rowOff>
    </xdr:from>
    <xdr:to>
      <xdr:col>6</xdr:col>
      <xdr:colOff>568874</xdr:colOff>
      <xdr:row>30</xdr:row>
      <xdr:rowOff>104893</xdr:rowOff>
    </xdr:to>
    <xdr:grpSp>
      <xdr:nvGrpSpPr>
        <xdr:cNvPr id="2" name="Group 1"/>
        <xdr:cNvGrpSpPr/>
      </xdr:nvGrpSpPr>
      <xdr:grpSpPr>
        <a:xfrm>
          <a:off x="1214437" y="2655383"/>
          <a:ext cx="5757354" cy="3058677"/>
          <a:chOff x="7608094" y="5426868"/>
          <a:chExt cx="6120000" cy="3240000"/>
        </a:xfrm>
      </xdr:grpSpPr>
      <xdr:graphicFrame macro="">
        <xdr:nvGraphicFramePr>
          <xdr:cNvPr id="3" name="Chart 2"/>
          <xdr:cNvGraphicFramePr/>
        </xdr:nvGraphicFramePr>
        <xdr:xfrm>
          <a:off x="7608094" y="5426868"/>
          <a:ext cx="6120000" cy="324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xdr:cNvSpPr txBox="1"/>
        </xdr:nvSpPr>
        <xdr:spPr>
          <a:xfrm>
            <a:off x="9376406" y="8366364"/>
            <a:ext cx="7239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b="1">
                <a:latin typeface="Myriad Pro" pitchFamily="34" charset="0"/>
              </a:rPr>
              <a:t>2017</a:t>
            </a:r>
          </a:p>
        </xdr:txBody>
      </xdr:sp>
      <xdr:sp macro="" textlink="">
        <xdr:nvSpPr>
          <xdr:cNvPr id="5" name="TextBox 4"/>
          <xdr:cNvSpPr txBox="1"/>
        </xdr:nvSpPr>
        <xdr:spPr>
          <a:xfrm>
            <a:off x="11090400" y="8366366"/>
            <a:ext cx="995808" cy="276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b="1">
                <a:latin typeface="Myriad Pro" pitchFamily="34" charset="0"/>
              </a:rPr>
              <a:t>2030 - NDCs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699824</xdr:colOff>
      <xdr:row>3</xdr:row>
      <xdr:rowOff>135202</xdr:rowOff>
    </xdr:from>
    <xdr:to>
      <xdr:col>17</xdr:col>
      <xdr:colOff>353941</xdr:colOff>
      <xdr:row>16</xdr:row>
      <xdr:rowOff>62202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717021</xdr:colOff>
      <xdr:row>18</xdr:row>
      <xdr:rowOff>52917</xdr:rowOff>
    </xdr:from>
    <xdr:to>
      <xdr:col>17</xdr:col>
      <xdr:colOff>371138</xdr:colOff>
      <xdr:row>30</xdr:row>
      <xdr:rowOff>106917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698499</xdr:colOff>
      <xdr:row>32</xdr:row>
      <xdr:rowOff>23812</xdr:rowOff>
    </xdr:from>
    <xdr:to>
      <xdr:col>17</xdr:col>
      <xdr:colOff>352616</xdr:colOff>
      <xdr:row>44</xdr:row>
      <xdr:rowOff>77812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677333</xdr:colOff>
      <xdr:row>46</xdr:row>
      <xdr:rowOff>42333</xdr:rowOff>
    </xdr:from>
    <xdr:to>
      <xdr:col>17</xdr:col>
      <xdr:colOff>331450</xdr:colOff>
      <xdr:row>58</xdr:row>
      <xdr:rowOff>96333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0.21308</cdr:x>
      <cdr:y>0.18754</cdr:y>
    </cdr:from>
    <cdr:to>
      <cdr:x>0.36976</cdr:x>
      <cdr:y>0.32157</cdr:y>
    </cdr:to>
    <cdr:sp macro="" textlink="">
      <cdr:nvSpPr>
        <cdr:cNvPr id="2" name="TextBox 1"/>
        <cdr:cNvSpPr txBox="1"/>
      </cdr:nvSpPr>
      <cdr:spPr>
        <a:xfrm xmlns:a="http://schemas.openxmlformats.org/drawingml/2006/main">
          <a:off x="576339" y="438849"/>
          <a:ext cx="423785" cy="313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a:t>P1</a:t>
          </a:r>
        </a:p>
      </cdr:txBody>
    </cdr:sp>
  </cdr:relSizeAnchor>
</c:userShapes>
</file>

<file path=xl/drawings/drawing6.xml><?xml version="1.0" encoding="utf-8"?>
<c:userShapes xmlns:c="http://schemas.openxmlformats.org/drawingml/2006/chart">
  <cdr:relSizeAnchor xmlns:cdr="http://schemas.openxmlformats.org/drawingml/2006/chartDrawing">
    <cdr:from>
      <cdr:x>0.21074</cdr:x>
      <cdr:y>0.17846</cdr:y>
    </cdr:from>
    <cdr:to>
      <cdr:x>0.36096</cdr:x>
      <cdr:y>0.29511</cdr:y>
    </cdr:to>
    <cdr:sp macro="" textlink="">
      <cdr:nvSpPr>
        <cdr:cNvPr id="2" name="TextBox 1"/>
        <cdr:cNvSpPr txBox="1"/>
      </cdr:nvSpPr>
      <cdr:spPr>
        <a:xfrm xmlns:a="http://schemas.openxmlformats.org/drawingml/2006/main">
          <a:off x="569998" y="417606"/>
          <a:ext cx="406314" cy="2729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a:t>P2</a:t>
          </a:r>
        </a:p>
      </cdr:txBody>
    </cdr:sp>
  </cdr:relSizeAnchor>
</c:userShapes>
</file>

<file path=xl/drawings/drawing7.xml><?xml version="1.0" encoding="utf-8"?>
<c:userShapes xmlns:c="http://schemas.openxmlformats.org/drawingml/2006/chart">
  <cdr:relSizeAnchor xmlns:cdr="http://schemas.openxmlformats.org/drawingml/2006/chartDrawing">
    <cdr:from>
      <cdr:x>0.21736</cdr:x>
      <cdr:y>0.17846</cdr:y>
    </cdr:from>
    <cdr:to>
      <cdr:x>0.40058</cdr:x>
      <cdr:y>0.31546</cdr:y>
    </cdr:to>
    <cdr:sp macro="" textlink="">
      <cdr:nvSpPr>
        <cdr:cNvPr id="2" name="TextBox 1"/>
        <cdr:cNvSpPr txBox="1"/>
      </cdr:nvSpPr>
      <cdr:spPr>
        <a:xfrm xmlns:a="http://schemas.openxmlformats.org/drawingml/2006/main">
          <a:off x="587903" y="417606"/>
          <a:ext cx="495566" cy="3205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a:t>P3</a:t>
          </a:r>
        </a:p>
      </cdr:txBody>
    </cdr:sp>
  </cdr:relSizeAnchor>
</c:userShapes>
</file>

<file path=xl/drawings/drawing8.xml><?xml version="1.0" encoding="utf-8"?>
<c:userShapes xmlns:c="http://schemas.openxmlformats.org/drawingml/2006/chart">
  <cdr:relSizeAnchor xmlns:cdr="http://schemas.openxmlformats.org/drawingml/2006/chartDrawing">
    <cdr:from>
      <cdr:x>0.21736</cdr:x>
      <cdr:y>0.17846</cdr:y>
    </cdr:from>
    <cdr:to>
      <cdr:x>0.39177</cdr:x>
      <cdr:y>0.3002</cdr:y>
    </cdr:to>
    <cdr:sp macro="" textlink="">
      <cdr:nvSpPr>
        <cdr:cNvPr id="2" name="TextBox 1"/>
        <cdr:cNvSpPr txBox="1"/>
      </cdr:nvSpPr>
      <cdr:spPr>
        <a:xfrm xmlns:a="http://schemas.openxmlformats.org/drawingml/2006/main">
          <a:off x="587902" y="417605"/>
          <a:ext cx="471753" cy="284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a:t>P4</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127000</xdr:colOff>
      <xdr:row>11</xdr:row>
      <xdr:rowOff>173568</xdr:rowOff>
    </xdr:from>
    <xdr:to>
      <xdr:col>5</xdr:col>
      <xdr:colOff>500083</xdr:colOff>
      <xdr:row>27</xdr:row>
      <xdr:rowOff>185568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9"/>
  <sheetViews>
    <sheetView tabSelected="1" zoomScale="90" zoomScaleNormal="90" workbookViewId="0">
      <selection activeCell="A21" sqref="A21"/>
    </sheetView>
  </sheetViews>
  <sheetFormatPr defaultColWidth="8.88671875" defaultRowHeight="15" customHeight="1" zeroHeight="1" x14ac:dyDescent="0.2"/>
  <cols>
    <col min="1" max="1" width="8.88671875" style="4" customWidth="1"/>
    <col min="2" max="2" width="108.33203125" style="4" customWidth="1"/>
    <col min="3" max="3" width="102.5546875" style="4" customWidth="1"/>
    <col min="4" max="16384" width="8.88671875" style="4"/>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ht="14.25" x14ac:dyDescent="0.2">
      <c r="A8" s="64" t="s">
        <v>0</v>
      </c>
      <c r="B8" s="63" t="s">
        <v>1</v>
      </c>
      <c r="C8" s="63" t="s">
        <v>2</v>
      </c>
    </row>
    <row r="9" spans="1:3" ht="14.25" x14ac:dyDescent="0.2">
      <c r="A9" s="60">
        <v>3.1</v>
      </c>
      <c r="B9" s="61" t="str">
        <f>'3.1'!A1</f>
        <v>Global GHG emissions gaps in 2030</v>
      </c>
      <c r="C9" s="62" t="str">
        <f>'3.1'!B2</f>
        <v>United Nations Environment Programme (2018) Emissions Gap Report 2018; Huppmann, D. et al. (2018) A new scenario resource for integrated 1.5°C research. Nature Climate Change, 8 (12), 1027.</v>
      </c>
    </row>
    <row r="10" spans="1:3" ht="14.25" x14ac:dyDescent="0.2">
      <c r="A10" s="60">
        <v>3.2</v>
      </c>
      <c r="B10" s="61" t="str">
        <f>'3.2'!A1</f>
        <v>Emissions per person in 2017 and projected under current NDCs</v>
      </c>
      <c r="C10" s="6" t="str">
        <f>'3.2'!B2</f>
        <v xml:space="preserve">Olivier, J. &amp; Peters, J. (2018) Trends in global CO2 and total greenhouse gas emissions; World Bank Population Estimates (2018), Climate Action Tracker, United Nations Population Projections (2017); CCC (2015) Advice on the fifth carbon budget. </v>
      </c>
    </row>
    <row r="11" spans="1:3" ht="14.25" x14ac:dyDescent="0.2">
      <c r="A11" s="60">
        <v>3.3</v>
      </c>
      <c r="B11" s="61" t="str">
        <f>'3.3'!A1</f>
        <v xml:space="preserve">Global primary energy in the four archetype 1.5°C scenarios set out by the IPCC </v>
      </c>
      <c r="C11" s="62" t="str">
        <f>'3.3'!B2</f>
        <v>Huppmann, D. et al. (2018) A new scenario resource for integrated 1.5°C research. Nature Climate Change, 8 (12), 1027.</v>
      </c>
    </row>
    <row r="12" spans="1:3" ht="14.25" x14ac:dyDescent="0.2">
      <c r="A12" s="60">
        <v>3.4</v>
      </c>
      <c r="B12" s="61" t="str">
        <f>'3.4'!A1</f>
        <v xml:space="preserve">Required energy sector investments under current ambition and under scenarios that are expected to achieve the Paris Agreement long-term temperature goal </v>
      </c>
      <c r="C12" s="6" t="str">
        <f>'3.4'!B2</f>
        <v>McCollum, D.L. et al. (2018) Energy investment needs for fulfilling the Paris Agreement and achieving the Sustainable Development Goals. Nature Energy, 3(7), p.589.</v>
      </c>
    </row>
    <row r="13" spans="1:3" ht="14.25" x14ac:dyDescent="0.2">
      <c r="A13" s="60">
        <v>3.5</v>
      </c>
      <c r="B13" s="61" t="str">
        <f>'3.5'!A1</f>
        <v xml:space="preserve">2050 CO₂ emissions per person in IAM scenarios compared to current trajectories and commitments </v>
      </c>
      <c r="C13" s="62" t="str">
        <f>'3.5'!B2</f>
        <v>McCollum, D.L. et al. (2018) Energy investment needs for fulfilling the Paris Agreement and achieving the Sustainable Development Goals. Nature Energy, 3(7), p.589.</v>
      </c>
    </row>
    <row r="14" spans="1:3" ht="14.25" x14ac:dyDescent="0.2">
      <c r="A14" s="60">
        <v>3.6</v>
      </c>
      <c r="B14" s="61" t="str">
        <f>'3.6'!A1</f>
        <v>CO₂ emissions per person (2010-2050) in an example modelled 'leadership-driven' scenario consistent with limiting global warming to 'well-below' 2°C</v>
      </c>
      <c r="C14" s="62" t="str">
        <f>'3.6'!B2</f>
        <v>UCL (2019) Modelling 'leadership-driven' scenarios of the global mitigation effort.</v>
      </c>
    </row>
    <row r="15" spans="1:3" ht="14.25" x14ac:dyDescent="0.2">
      <c r="A15" s="60">
        <v>3.7</v>
      </c>
      <c r="B15" s="61" t="str">
        <f>'3.7'!A1</f>
        <v xml:space="preserve">Levelised costs of renewable power generation around the world (top) and global average auction prices by commissioning date (bottom) </v>
      </c>
      <c r="C15" s="62" t="str">
        <f>'3.7'!B2</f>
        <v xml:space="preserve">IRENA (2018) Renewable Power Generation Costs 2017; IEA (2019) Renewable Energy 2018. </v>
      </c>
    </row>
    <row r="16" spans="1:3" ht="14.25" x14ac:dyDescent="0.2">
      <c r="A16" s="60">
        <v>3.8</v>
      </c>
      <c r="B16" s="61" t="str">
        <f>'3.8'!A1</f>
        <v>Evolution of global and UK per capita emissions over time</v>
      </c>
      <c r="C16" s="62" t="str">
        <f>'3.8'!B2</f>
        <v>CCC analysis; Huppmann, D. et al. (2018) A new scenario resource for integrated 1.5°C research. Nature Climate Change, 8 (12), 1027; Olivier, J. &amp; Peters, J. (2018) Trends in global CO2 and total greenhouse gas emissions.</v>
      </c>
    </row>
    <row r="17" spans="1:3" ht="15" customHeight="1" x14ac:dyDescent="0.2">
      <c r="A17" s="60">
        <v>3.9</v>
      </c>
      <c r="B17" s="61" t="str">
        <f>'3.9'!A1</f>
        <v>Alternative equity-based allocations for a 'fair-share' UK emissions target in 2050</v>
      </c>
      <c r="C17" s="62" t="str">
        <f>'3.9'!B2</f>
        <v>du Pont, Y.R. et al. (2016) National contributions for decarbonizing the world economy in line with the G7 agreement. Environmental Research Letters, 11(5), p.054005.</v>
      </c>
    </row>
    <row r="18" spans="1:3" ht="15" customHeight="1" x14ac:dyDescent="0.2">
      <c r="A18" s="60" t="s">
        <v>119</v>
      </c>
      <c r="B18" s="61" t="str">
        <f>'B3.2'!A1</f>
        <v xml:space="preserve">Schematic of global effort in 'leadership-driven' global pathways </v>
      </c>
      <c r="C18" s="62" t="str">
        <f>'B3.2'!B2</f>
        <v>CCC analysis; UCL (2019) Modelling 'leadership-driven' scenarios of the global mitigation effort.</v>
      </c>
    </row>
    <row r="19" spans="1:3" ht="15" customHeight="1" x14ac:dyDescent="0.2">
      <c r="A19" s="60" t="s">
        <v>120</v>
      </c>
      <c r="B19" s="61" t="str">
        <f>'B3.3'!A1</f>
        <v>Historical consumption emissions in the UK</v>
      </c>
      <c r="C19" s="62" t="str">
        <f>'B3.3'!B2</f>
        <v>CCC analysis; Defra (2019) UK's carbon footprint; BEIS (2019) Final UK greenhouse gas emissions national statistics: 1990-2017.</v>
      </c>
    </row>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sheetProtection algorithmName="SHA-512" hashValue="VCq0+9vrf8scedJwXH3VCLbNfcUKS2DDoCbH1YJjXtgp2NiK4nHVQXq2hNYR4FIQJ72DWSUj8+hh/+xZ9Tgaow==" saltValue="g29xiIN78eagpxizx1eZ6w==" spinCount="100000" sheet="1" objects="1" scenarios="1"/>
  <hyperlinks>
    <hyperlink ref="B9" location="'3.1'!A1" display="'3.1'!A1"/>
    <hyperlink ref="B10" location="'3.2'!A1" display="'3.2'!A1"/>
    <hyperlink ref="B11" location="'3.3'!A1" display="'3.3'!A1"/>
    <hyperlink ref="B12" location="'3.4'!A1" display="'3.4'!A1"/>
    <hyperlink ref="B13" location="'3.5'!A1" display="'3.5'!A1"/>
    <hyperlink ref="B14" location="'3.6'!A1" display="'3.6'!A1"/>
    <hyperlink ref="B15" location="'3.7'!A1" display="'3.7'!A1"/>
    <hyperlink ref="B16" location="'3.8'!A1" display="'3.8'!A1"/>
    <hyperlink ref="B17" location="'3.9'!A1" display="'3.9'!A1"/>
    <hyperlink ref="B18" location="B3.2!A1" display="B3.2!A1"/>
    <hyperlink ref="B19" location="B3.3!A1" display="B3.3!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20" s="1" customFormat="1" ht="15.75" x14ac:dyDescent="0.25">
      <c r="A1" s="46" t="s">
        <v>116</v>
      </c>
      <c r="C1" s="6"/>
      <c r="D1" s="6"/>
      <c r="G1" s="3" t="s">
        <v>3</v>
      </c>
    </row>
    <row r="2" spans="1:20" s="1" customFormat="1" ht="12.75" x14ac:dyDescent="0.2">
      <c r="A2" s="6" t="s">
        <v>4</v>
      </c>
      <c r="B2" s="6" t="s">
        <v>117</v>
      </c>
      <c r="C2" s="6"/>
      <c r="D2" s="6"/>
    </row>
    <row r="3" spans="1:20" s="1" customFormat="1" ht="12.75" x14ac:dyDescent="0.2">
      <c r="A3" s="1" t="s">
        <v>5</v>
      </c>
      <c r="B3" s="7" t="s">
        <v>118</v>
      </c>
      <c r="C3" s="6"/>
      <c r="D3" s="6"/>
    </row>
    <row r="4" spans="1:20" s="1" customFormat="1" ht="12.75" x14ac:dyDescent="0.2">
      <c r="B4" s="7"/>
      <c r="C4" s="6"/>
      <c r="D4" s="6"/>
    </row>
    <row r="5" spans="1:20" x14ac:dyDescent="0.2">
      <c r="C5" s="8"/>
      <c r="D5" s="8"/>
      <c r="E5" s="8"/>
      <c r="F5" s="8"/>
      <c r="G5" s="8"/>
      <c r="H5" s="8"/>
      <c r="I5" s="8"/>
      <c r="J5" s="8"/>
      <c r="K5" s="8"/>
      <c r="L5" s="8"/>
      <c r="M5" s="8"/>
      <c r="N5" s="8"/>
      <c r="O5" s="8"/>
      <c r="P5" s="8"/>
      <c r="Q5" s="8"/>
      <c r="R5" s="8"/>
      <c r="S5" s="8"/>
      <c r="T5" s="8"/>
    </row>
    <row r="6" spans="1:20" x14ac:dyDescent="0.2">
      <c r="B6" s="1"/>
      <c r="C6" s="1"/>
      <c r="D6" s="2" t="s">
        <v>71</v>
      </c>
      <c r="E6" s="2" t="s">
        <v>71</v>
      </c>
      <c r="F6" s="2"/>
      <c r="G6" s="2" t="s">
        <v>91</v>
      </c>
      <c r="H6" s="2" t="s">
        <v>91</v>
      </c>
      <c r="O6" s="10"/>
      <c r="P6" s="10"/>
      <c r="Q6" s="10"/>
      <c r="R6" s="10"/>
      <c r="S6" s="10"/>
      <c r="T6" s="10"/>
    </row>
    <row r="7" spans="1:20" x14ac:dyDescent="0.2">
      <c r="B7" s="50" t="s">
        <v>26</v>
      </c>
      <c r="C7" s="50"/>
      <c r="D7" s="53">
        <v>0.83249370277078083</v>
      </c>
      <c r="E7" s="53">
        <v>0.83249370277078083</v>
      </c>
      <c r="F7" s="52"/>
      <c r="G7" s="53">
        <v>0.59319899244332497</v>
      </c>
      <c r="H7" s="53">
        <v>0.59319899244332497</v>
      </c>
      <c r="O7" s="10"/>
      <c r="P7" s="10"/>
      <c r="Q7" s="10"/>
      <c r="R7" s="10"/>
      <c r="S7" s="10"/>
      <c r="T7" s="10"/>
    </row>
    <row r="8" spans="1:20" x14ac:dyDescent="0.2">
      <c r="B8" s="50" t="s">
        <v>27</v>
      </c>
      <c r="C8" s="50"/>
      <c r="D8" s="53">
        <v>1.5629722921914357</v>
      </c>
      <c r="E8" s="53">
        <v>1.5629722921914357</v>
      </c>
      <c r="F8" s="52"/>
      <c r="G8" s="53">
        <v>1.3211586901763224</v>
      </c>
      <c r="H8" s="53">
        <v>1.3211586901763224</v>
      </c>
      <c r="O8" s="10"/>
      <c r="P8" s="10"/>
      <c r="Q8" s="10"/>
      <c r="R8" s="10"/>
      <c r="S8" s="10"/>
      <c r="T8" s="10"/>
    </row>
    <row r="9" spans="1:20" x14ac:dyDescent="0.2">
      <c r="B9" s="50" t="s">
        <v>28</v>
      </c>
      <c r="C9" s="50"/>
      <c r="D9" s="53">
        <v>0.98677581863979846</v>
      </c>
      <c r="E9" s="53">
        <v>0.98677581863979846</v>
      </c>
      <c r="F9" s="52"/>
      <c r="G9" s="53">
        <v>0.96700251889168765</v>
      </c>
      <c r="H9" s="53">
        <v>0.96700251889168765</v>
      </c>
    </row>
    <row r="10" spans="1:20" x14ac:dyDescent="0.2">
      <c r="B10" s="50" t="s">
        <v>29</v>
      </c>
      <c r="C10" s="50"/>
      <c r="D10" s="53">
        <v>1.1018891687657431</v>
      </c>
      <c r="E10" s="53">
        <v>1.1018891687657431</v>
      </c>
      <c r="F10" s="52"/>
      <c r="G10" s="53">
        <v>0.97040302267002521</v>
      </c>
      <c r="H10" s="53">
        <v>0.97040302267002521</v>
      </c>
    </row>
    <row r="11" spans="1:20" x14ac:dyDescent="0.2">
      <c r="B11" s="50" t="s">
        <v>30</v>
      </c>
      <c r="C11" s="50"/>
      <c r="D11" s="53">
        <v>0.89974811083123429</v>
      </c>
      <c r="E11" s="53">
        <v>0.89974811083123429</v>
      </c>
      <c r="F11" s="52"/>
      <c r="G11" s="53">
        <v>0.75692695214105798</v>
      </c>
      <c r="H11" s="53">
        <v>0.75692695214105798</v>
      </c>
    </row>
    <row r="12" spans="1:20" x14ac:dyDescent="0.2">
      <c r="B12" s="15"/>
      <c r="C12" s="11"/>
      <c r="D12" s="18"/>
      <c r="E12" s="18"/>
      <c r="F12" s="18"/>
      <c r="G12" s="18"/>
      <c r="H12" s="18"/>
    </row>
    <row r="13" spans="1:20" x14ac:dyDescent="0.2">
      <c r="B13" s="15"/>
      <c r="C13" s="11"/>
      <c r="D13" s="18"/>
      <c r="E13" s="18"/>
      <c r="F13" s="18"/>
      <c r="G13" s="18"/>
      <c r="H13" s="18"/>
    </row>
    <row r="14" spans="1:20" x14ac:dyDescent="0.2">
      <c r="B14" s="15"/>
      <c r="D14" s="18"/>
      <c r="E14" s="18"/>
      <c r="G14" s="18"/>
      <c r="H14" s="18"/>
    </row>
    <row r="15" spans="1:20" x14ac:dyDescent="0.2">
      <c r="B15" s="15"/>
      <c r="D15" s="18"/>
      <c r="E15" s="18"/>
      <c r="G15" s="18"/>
      <c r="H15" s="18"/>
    </row>
    <row r="16" spans="1:20" x14ac:dyDescent="0.2">
      <c r="B16" s="15"/>
      <c r="D16" s="18"/>
      <c r="E16" s="18"/>
      <c r="G16" s="18"/>
      <c r="H16" s="18"/>
    </row>
    <row r="22" spans="10:14" x14ac:dyDescent="0.2">
      <c r="J22" s="13"/>
      <c r="K22" s="13"/>
      <c r="L22" s="13"/>
      <c r="M22" s="13"/>
      <c r="N22" s="13"/>
    </row>
    <row r="23" spans="10:14" x14ac:dyDescent="0.2">
      <c r="J23" s="13"/>
      <c r="K23" s="13"/>
      <c r="L23" s="13"/>
      <c r="M23" s="13"/>
      <c r="N23" s="13"/>
    </row>
    <row r="24" spans="10:14" x14ac:dyDescent="0.2">
      <c r="J24" s="13"/>
      <c r="K24" s="13"/>
      <c r="L24" s="13"/>
      <c r="M24" s="13"/>
      <c r="N24" s="13"/>
    </row>
    <row r="25" spans="10:14" x14ac:dyDescent="0.2">
      <c r="J25" s="13"/>
      <c r="K25" s="13"/>
      <c r="L25" s="13"/>
      <c r="M25" s="13"/>
      <c r="N25" s="13"/>
    </row>
    <row r="27" spans="10:14" ht="15.75" x14ac:dyDescent="0.25">
      <c r="L27" s="19"/>
    </row>
  </sheetData>
  <sheetProtection algorithmName="SHA-512" hashValue="VR7D8E41FHla1aygIdpPaC1Io77hRE0Veoh+zVmDJu5oz6Vy8jly+kSmeBDdSkuU6O/kbCkXIsqweTve52ge6w==" saltValue="Xf7ggy0CSwSYIBcqiXpMtg==" spinCount="100000" sheet="1" objects="1" scenarios="1"/>
  <hyperlinks>
    <hyperlink ref="G1" location="contents!A1" display="Back to contents"/>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90" zoomScaleNormal="90" workbookViewId="0">
      <selection activeCell="A3" sqref="A3"/>
    </sheetView>
  </sheetViews>
  <sheetFormatPr defaultRowHeight="15" x14ac:dyDescent="0.2"/>
  <sheetData>
    <row r="1" spans="1:10" ht="15.75" x14ac:dyDescent="0.25">
      <c r="A1" s="46" t="s">
        <v>105</v>
      </c>
      <c r="C1" s="6"/>
      <c r="D1" s="6"/>
      <c r="E1" s="1"/>
      <c r="F1" s="1"/>
      <c r="J1" s="3" t="s">
        <v>3</v>
      </c>
    </row>
    <row r="2" spans="1:10" x14ac:dyDescent="0.2">
      <c r="A2" s="6" t="s">
        <v>4</v>
      </c>
      <c r="B2" s="6" t="s">
        <v>106</v>
      </c>
      <c r="C2" s="6"/>
      <c r="D2" s="6"/>
      <c r="E2" s="1"/>
      <c r="F2" s="1"/>
      <c r="G2" s="1"/>
    </row>
    <row r="3" spans="1:10" x14ac:dyDescent="0.2">
      <c r="A3" s="1"/>
      <c r="B3" s="7"/>
      <c r="C3" s="6"/>
      <c r="D3" s="6"/>
      <c r="E3" s="1"/>
      <c r="F3" s="1"/>
      <c r="G3" s="1"/>
    </row>
  </sheetData>
  <sheetProtection algorithmName="SHA-512" hashValue="3RnkMgBFx0y3tPPFaTm+Iyd+FERYDIaaq/Jw8RXVTPKGiSoLFoKO3RdlarFW4Efj917QBiOfLjjRnQQs0FLE9A==" saltValue="Z4clNGM0IullXW/xZU1NBQ==" spinCount="100000" sheet="1" objects="1" scenarios="1"/>
  <hyperlinks>
    <hyperlink ref="J1" location="contents!A1" display="Back to contents"/>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6"/>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28" width="8.88671875" style="5"/>
    <col min="29" max="29" width="12.21875" style="5" customWidth="1"/>
    <col min="30" max="16384" width="8.88671875" style="5"/>
  </cols>
  <sheetData>
    <row r="1" spans="1:63" s="1" customFormat="1" ht="15.75" x14ac:dyDescent="0.25">
      <c r="A1" s="46" t="s">
        <v>113</v>
      </c>
      <c r="C1" s="6"/>
      <c r="D1" s="6"/>
      <c r="G1" s="3" t="s">
        <v>3</v>
      </c>
    </row>
    <row r="2" spans="1:63" s="1" customFormat="1" ht="12.75" x14ac:dyDescent="0.2">
      <c r="A2" s="6" t="s">
        <v>4</v>
      </c>
      <c r="B2" s="6" t="s">
        <v>114</v>
      </c>
      <c r="C2" s="6"/>
      <c r="D2" s="6"/>
    </row>
    <row r="3" spans="1:63" s="1" customFormat="1" ht="12.75" x14ac:dyDescent="0.2">
      <c r="A3" s="1" t="s">
        <v>5</v>
      </c>
      <c r="B3" s="7" t="s">
        <v>115</v>
      </c>
      <c r="C3" s="6"/>
      <c r="D3" s="6"/>
    </row>
    <row r="4" spans="1:63" s="1" customFormat="1" ht="12.75" x14ac:dyDescent="0.2">
      <c r="B4" s="7"/>
      <c r="C4" s="6"/>
      <c r="D4" s="6"/>
    </row>
    <row r="5" spans="1:63" s="1" customFormat="1" ht="12.75" x14ac:dyDescent="0.2">
      <c r="B5" s="7"/>
      <c r="C5" s="6"/>
      <c r="D5" s="6"/>
    </row>
    <row r="6" spans="1:63" s="1" customFormat="1" ht="12.75" x14ac:dyDescent="0.2">
      <c r="B6" s="16"/>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x14ac:dyDescent="0.2">
      <c r="B7" s="9" t="s">
        <v>31</v>
      </c>
      <c r="C7" s="9">
        <v>792.90622279145259</v>
      </c>
      <c r="D7" s="9">
        <v>801.23049537605186</v>
      </c>
      <c r="E7" s="9">
        <v>779.54255563475829</v>
      </c>
      <c r="F7" s="9">
        <v>758.99612643476178</v>
      </c>
      <c r="G7" s="9">
        <v>747.86293634959384</v>
      </c>
      <c r="H7" s="9">
        <v>739.69932949934832</v>
      </c>
      <c r="I7" s="9">
        <v>759.45837867872888</v>
      </c>
      <c r="J7" s="9">
        <v>730.29753121942133</v>
      </c>
      <c r="K7" s="9">
        <v>730.58282224923903</v>
      </c>
      <c r="L7" s="9">
        <v>708.4109952438622</v>
      </c>
      <c r="M7" s="9">
        <v>708.22516984905735</v>
      </c>
      <c r="N7" s="9">
        <v>709.59789183211706</v>
      </c>
      <c r="O7" s="9">
        <v>688.31814495114827</v>
      </c>
      <c r="P7" s="9">
        <v>693.33464450672886</v>
      </c>
      <c r="Q7" s="9">
        <v>689.71087966127641</v>
      </c>
      <c r="R7" s="9">
        <v>679.61807143194267</v>
      </c>
      <c r="S7" s="9">
        <v>670.46833594279667</v>
      </c>
      <c r="T7" s="9">
        <v>657.14636836017451</v>
      </c>
      <c r="U7" s="9">
        <v>635.43367199911472</v>
      </c>
      <c r="V7" s="9">
        <v>578.59080261924066</v>
      </c>
      <c r="W7" s="9">
        <v>591.20025774020633</v>
      </c>
      <c r="X7" s="9">
        <v>544.72608036562542</v>
      </c>
      <c r="Y7" s="9">
        <v>561.29592014012849</v>
      </c>
      <c r="Z7" s="9">
        <v>546.33654464116955</v>
      </c>
      <c r="AA7" s="9">
        <v>505.31793505547569</v>
      </c>
      <c r="AB7" s="9">
        <v>487.6186789183933</v>
      </c>
      <c r="AC7" s="9">
        <v>463.24799469902206</v>
      </c>
      <c r="AD7" s="9">
        <v>451.42835724853194</v>
      </c>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x14ac:dyDescent="0.2">
      <c r="B8" s="9" t="s">
        <v>32</v>
      </c>
      <c r="C8" s="9"/>
      <c r="D8" s="9"/>
      <c r="E8" s="9"/>
      <c r="F8" s="9"/>
      <c r="G8" s="9"/>
      <c r="H8" s="9"/>
      <c r="I8" s="9"/>
      <c r="J8" s="9">
        <v>861.48180473064792</v>
      </c>
      <c r="K8" s="9">
        <v>897.58675477772613</v>
      </c>
      <c r="L8" s="9">
        <v>883.62429503311409</v>
      </c>
      <c r="M8" s="9">
        <v>898.13885775338667</v>
      </c>
      <c r="N8" s="9">
        <v>911.86254105500223</v>
      </c>
      <c r="O8" s="9">
        <v>919.97176164997506</v>
      </c>
      <c r="P8" s="9">
        <v>939.74277333041584</v>
      </c>
      <c r="Q8" s="9">
        <v>981.29435429423711</v>
      </c>
      <c r="R8" s="9">
        <v>987.13475364980297</v>
      </c>
      <c r="S8" s="9">
        <v>990.29311939162642</v>
      </c>
      <c r="T8" s="9">
        <v>996.50744819927286</v>
      </c>
      <c r="U8" s="9">
        <v>951.34116070856589</v>
      </c>
      <c r="V8" s="9">
        <v>850.0017753555519</v>
      </c>
      <c r="W8" s="9">
        <v>853.78354807718347</v>
      </c>
      <c r="X8" s="9">
        <v>822.84821100596469</v>
      </c>
      <c r="Y8" s="9">
        <v>839.32684412225615</v>
      </c>
      <c r="Z8" s="9">
        <v>830.06105716670504</v>
      </c>
      <c r="AA8" s="9">
        <v>808.09090241213687</v>
      </c>
      <c r="AB8" s="9">
        <v>836.00762992600141</v>
      </c>
      <c r="AC8" s="9">
        <v>783.71149764350912</v>
      </c>
      <c r="AD8" s="9"/>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x14ac:dyDescent="0.2">
      <c r="B9" s="9"/>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x14ac:dyDescent="0.2">
      <c r="B10" s="9"/>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x14ac:dyDescent="0.2">
      <c r="B11" s="9"/>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x14ac:dyDescent="0.2">
      <c r="B12" s="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x14ac:dyDescent="0.2">
      <c r="B13" s="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x14ac:dyDescent="0.2">
      <c r="B14" s="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x14ac:dyDescent="0.2">
      <c r="B15" s="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x14ac:dyDescent="0.2">
      <c r="B16" s="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sheetData>
  <sheetProtection algorithmName="SHA-512" hashValue="glNUfynZnzYPDjYf+TOlgNMQDllUkcRmWdKrD9louqJ5wntcYfVAL28jJU7Rv9h8pxJGRa5cNinKcBO/hN18sA==" saltValue="8/Q6szJy8i8Icx4Y4bUcKQ==" spinCount="100000" sheet="1" objects="1" scenarios="1"/>
  <hyperlinks>
    <hyperlink ref="G1" location="contents!A1" display="Back to content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3"/>
  <sheetViews>
    <sheetView zoomScale="90" zoomScaleNormal="90" workbookViewId="0">
      <selection activeCell="A4" sqref="A4"/>
    </sheetView>
  </sheetViews>
  <sheetFormatPr defaultColWidth="8.88671875" defaultRowHeight="12.75" x14ac:dyDescent="0.2"/>
  <cols>
    <col min="1" max="1" width="8.88671875" style="1"/>
    <col min="2" max="2" width="17.5546875" style="1" customWidth="1"/>
    <col min="3" max="3" width="14.44140625" style="1" bestFit="1" customWidth="1"/>
    <col min="4" max="16384" width="8.88671875" style="1"/>
  </cols>
  <sheetData>
    <row r="1" spans="1:7" x14ac:dyDescent="0.2">
      <c r="A1" s="46" t="s">
        <v>92</v>
      </c>
      <c r="C1" s="6"/>
      <c r="D1" s="6"/>
      <c r="G1" s="17" t="s">
        <v>3</v>
      </c>
    </row>
    <row r="2" spans="1:7" x14ac:dyDescent="0.2">
      <c r="A2" s="6" t="s">
        <v>4</v>
      </c>
      <c r="B2" s="48" t="s">
        <v>121</v>
      </c>
      <c r="C2" s="6"/>
      <c r="D2" s="6"/>
    </row>
    <row r="3" spans="1:7" x14ac:dyDescent="0.2">
      <c r="A3" s="1" t="s">
        <v>5</v>
      </c>
      <c r="B3" s="16" t="s">
        <v>93</v>
      </c>
      <c r="C3" s="6"/>
      <c r="D3" s="6"/>
    </row>
    <row r="4" spans="1:7" x14ac:dyDescent="0.2">
      <c r="B4" s="16"/>
      <c r="C4" s="6"/>
      <c r="D4" s="6"/>
    </row>
    <row r="5" spans="1:7" x14ac:dyDescent="0.2">
      <c r="B5" s="16"/>
      <c r="C5" s="6"/>
      <c r="D5" s="6"/>
    </row>
    <row r="6" spans="1:7" x14ac:dyDescent="0.2">
      <c r="C6" s="2" t="s">
        <v>6</v>
      </c>
      <c r="D6" s="2" t="s">
        <v>89</v>
      </c>
      <c r="E6" s="2" t="s">
        <v>7</v>
      </c>
      <c r="F6" s="2" t="s">
        <v>8</v>
      </c>
      <c r="G6" s="2"/>
    </row>
    <row r="7" spans="1:7" x14ac:dyDescent="0.2">
      <c r="B7" s="1" t="s">
        <v>9</v>
      </c>
      <c r="C7" s="1" t="s">
        <v>10</v>
      </c>
      <c r="D7" s="1">
        <v>65</v>
      </c>
      <c r="E7" s="1">
        <v>5</v>
      </c>
      <c r="F7" s="1">
        <v>5</v>
      </c>
    </row>
    <row r="8" spans="1:7" x14ac:dyDescent="0.2">
      <c r="B8" s="49" t="s">
        <v>11</v>
      </c>
      <c r="C8" s="1" t="s">
        <v>12</v>
      </c>
      <c r="D8" s="1">
        <v>59</v>
      </c>
      <c r="E8" s="1">
        <v>1</v>
      </c>
      <c r="F8" s="1">
        <v>3</v>
      </c>
    </row>
    <row r="9" spans="1:7" x14ac:dyDescent="0.2">
      <c r="C9" s="1" t="s">
        <v>13</v>
      </c>
      <c r="D9" s="1">
        <v>56</v>
      </c>
      <c r="E9" s="1">
        <v>2</v>
      </c>
      <c r="F9" s="1">
        <v>4</v>
      </c>
    </row>
    <row r="10" spans="1:7" x14ac:dyDescent="0.2">
      <c r="C10" s="1" t="s">
        <v>14</v>
      </c>
      <c r="D10" s="1">
        <v>53</v>
      </c>
      <c r="E10" s="1">
        <v>2</v>
      </c>
      <c r="F10" s="1">
        <v>4</v>
      </c>
    </row>
    <row r="11" spans="1:7" x14ac:dyDescent="0.2">
      <c r="B11" s="49" t="s">
        <v>15</v>
      </c>
      <c r="C11" s="1" t="s">
        <v>122</v>
      </c>
      <c r="D11" s="9">
        <v>36.700000000000003</v>
      </c>
      <c r="E11" s="9">
        <v>12.199999999999996</v>
      </c>
      <c r="F11" s="9">
        <v>11.500000000000004</v>
      </c>
    </row>
    <row r="12" spans="1:7" x14ac:dyDescent="0.2">
      <c r="C12" s="1" t="s">
        <v>75</v>
      </c>
      <c r="D12" s="9">
        <v>26.8</v>
      </c>
      <c r="E12" s="9">
        <v>4.3000000000000007</v>
      </c>
      <c r="F12" s="1">
        <v>6</v>
      </c>
    </row>
    <row r="41" spans="9:47" ht="15" x14ac:dyDescent="0.2">
      <c r="I41" s="5"/>
      <c r="J41" s="65"/>
      <c r="K41" s="66"/>
      <c r="L41" s="67"/>
      <c r="M41" s="67"/>
      <c r="N41" s="67"/>
      <c r="O41" s="67"/>
      <c r="P41" s="67"/>
      <c r="Q41" s="67"/>
      <c r="R41" s="67"/>
      <c r="S41" s="67"/>
      <c r="T41" s="67"/>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row>
    <row r="42" spans="9:47" ht="15" x14ac:dyDescent="0.2">
      <c r="I42" s="5"/>
      <c r="J42" s="65"/>
      <c r="K42" s="66"/>
      <c r="L42" s="67"/>
      <c r="M42" s="67"/>
      <c r="N42" s="67"/>
      <c r="O42" s="67"/>
      <c r="P42" s="67"/>
      <c r="Q42" s="67"/>
      <c r="R42" s="67"/>
      <c r="S42" s="67"/>
      <c r="T42" s="67"/>
      <c r="U42" s="69"/>
      <c r="V42" s="69"/>
      <c r="W42" s="69"/>
      <c r="X42" s="69"/>
      <c r="Y42" s="69"/>
      <c r="Z42" s="69"/>
      <c r="AA42" s="69"/>
      <c r="AB42" s="69"/>
      <c r="AC42" s="69"/>
      <c r="AD42" s="69"/>
      <c r="AE42" s="69"/>
      <c r="AF42" s="69"/>
      <c r="AG42" s="69"/>
      <c r="AH42" s="69"/>
      <c r="AI42" s="69"/>
      <c r="AJ42" s="69"/>
      <c r="AK42" s="69"/>
      <c r="AL42" s="69"/>
      <c r="AM42" s="68"/>
      <c r="AN42" s="68"/>
      <c r="AO42" s="68"/>
      <c r="AP42" s="68"/>
      <c r="AQ42" s="68"/>
      <c r="AR42" s="68"/>
      <c r="AS42" s="68"/>
      <c r="AT42" s="68"/>
      <c r="AU42" s="68"/>
    </row>
    <row r="43" spans="9:47" ht="15" x14ac:dyDescent="0.2">
      <c r="I43" s="5"/>
      <c r="J43" s="65"/>
      <c r="K43" s="66"/>
      <c r="L43" s="67"/>
      <c r="M43" s="67"/>
      <c r="N43" s="67"/>
      <c r="O43" s="67"/>
      <c r="P43" s="67"/>
      <c r="Q43" s="67"/>
      <c r="R43" s="67"/>
      <c r="S43" s="67"/>
      <c r="T43" s="67"/>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row>
    <row r="44" spans="9:47" ht="15" x14ac:dyDescent="0.2">
      <c r="I44" s="5"/>
      <c r="J44" s="65"/>
      <c r="K44" s="66"/>
      <c r="L44" s="5"/>
      <c r="M44" s="5"/>
      <c r="N44" s="21"/>
      <c r="O44" s="22"/>
      <c r="P44" s="22"/>
      <c r="Q44" s="67"/>
      <c r="R44" s="67"/>
      <c r="S44" s="67"/>
      <c r="T44" s="67"/>
      <c r="U44" s="5"/>
      <c r="V44" s="5"/>
      <c r="W44" s="21"/>
      <c r="X44" s="5"/>
      <c r="Y44" s="5"/>
      <c r="Z44" s="21"/>
      <c r="AA44" s="5"/>
      <c r="AB44" s="5"/>
      <c r="AC44" s="21"/>
      <c r="AD44" s="5"/>
      <c r="AE44" s="5"/>
      <c r="AF44" s="21"/>
      <c r="AG44" s="5"/>
      <c r="AH44" s="5"/>
      <c r="AI44" s="21"/>
      <c r="AJ44" s="5"/>
      <c r="AK44" s="5"/>
      <c r="AL44" s="21"/>
      <c r="AM44" s="5"/>
      <c r="AN44" s="5"/>
      <c r="AO44" s="21"/>
      <c r="AP44" s="5"/>
      <c r="AQ44" s="5"/>
      <c r="AR44" s="21"/>
      <c r="AS44" s="5"/>
      <c r="AT44" s="5"/>
      <c r="AU44" s="21"/>
    </row>
    <row r="45" spans="9:47" ht="15" x14ac:dyDescent="0.2">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row>
    <row r="46" spans="9:47" ht="15" x14ac:dyDescent="0.2">
      <c r="I46" s="23"/>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row>
    <row r="47" spans="9:47" ht="15" x14ac:dyDescent="0.2">
      <c r="I47" s="23"/>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row>
    <row r="48" spans="9:47" ht="15" x14ac:dyDescent="0.2">
      <c r="I48" s="23"/>
      <c r="J48" s="5"/>
      <c r="K48" s="5"/>
      <c r="L48" s="5"/>
      <c r="M48" s="5"/>
      <c r="N48" s="5"/>
      <c r="O48" s="5"/>
      <c r="P48" s="5"/>
      <c r="Q48" s="5"/>
      <c r="R48" s="29"/>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row>
    <row r="49" spans="9:47" ht="15" x14ac:dyDescent="0.2">
      <c r="I49" s="23"/>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row>
    <row r="50" spans="9:47" ht="15" x14ac:dyDescent="0.2">
      <c r="I50" s="23"/>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row>
    <row r="51" spans="9:47" ht="15" x14ac:dyDescent="0.2">
      <c r="I51" s="23"/>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row>
    <row r="52" spans="9:47" ht="15" x14ac:dyDescent="0.2">
      <c r="I52" s="5"/>
      <c r="J52" s="5"/>
      <c r="K52" s="5"/>
      <c r="L52" s="29"/>
      <c r="M52" s="29"/>
      <c r="N52" s="29"/>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row>
    <row r="53" spans="9:47" ht="15" x14ac:dyDescent="0.2">
      <c r="I53" s="5"/>
      <c r="J53" s="5"/>
      <c r="K53" s="5"/>
      <c r="L53" s="29"/>
      <c r="M53" s="29"/>
      <c r="N53" s="29"/>
      <c r="O53" s="5"/>
      <c r="P53" s="5"/>
      <c r="Q53" s="5"/>
      <c r="R53" s="5"/>
      <c r="S53" s="29"/>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row>
  </sheetData>
  <sheetProtection algorithmName="SHA-512" hashValue="wMaN3RL7cRNuYfny6yQr/U8sMyZc1rmuM738DCrsDz7gnwAZPLuSPzDAUJgCK2mJX1Tp2TVdUhWC/mfhRZIadA==" saltValue="Bi/2uX4kapwTTsI8HO0nmQ==" spinCount="100000" sheet="1" objects="1" scenarios="1"/>
  <mergeCells count="21">
    <mergeCell ref="AJ43:AL43"/>
    <mergeCell ref="S41:S44"/>
    <mergeCell ref="T41:T44"/>
    <mergeCell ref="U41:AL41"/>
    <mergeCell ref="AM41:AU41"/>
    <mergeCell ref="U42:Z42"/>
    <mergeCell ref="AA42:AF42"/>
    <mergeCell ref="AG42:AL42"/>
    <mergeCell ref="AM42:AO43"/>
    <mergeCell ref="AP42:AR43"/>
    <mergeCell ref="AS42:AU43"/>
    <mergeCell ref="U43:W43"/>
    <mergeCell ref="X43:Z43"/>
    <mergeCell ref="AA43:AC43"/>
    <mergeCell ref="AD43:AF43"/>
    <mergeCell ref="AG43:AI43"/>
    <mergeCell ref="J41:J44"/>
    <mergeCell ref="K41:K44"/>
    <mergeCell ref="L41:P43"/>
    <mergeCell ref="Q41:Q44"/>
    <mergeCell ref="R41:R44"/>
  </mergeCells>
  <hyperlinks>
    <hyperlink ref="G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20" s="1" customFormat="1" ht="15.75" x14ac:dyDescent="0.25">
      <c r="A1" s="46" t="s">
        <v>94</v>
      </c>
      <c r="C1" s="6"/>
      <c r="D1" s="6"/>
      <c r="G1" s="3" t="s">
        <v>3</v>
      </c>
    </row>
    <row r="2" spans="1:20" s="1" customFormat="1" ht="12.75" x14ac:dyDescent="0.2">
      <c r="A2" s="6" t="s">
        <v>4</v>
      </c>
      <c r="B2" s="6" t="s">
        <v>95</v>
      </c>
      <c r="C2" s="6"/>
      <c r="D2" s="6"/>
    </row>
    <row r="3" spans="1:20" s="1" customFormat="1" ht="12.75" x14ac:dyDescent="0.2">
      <c r="A3" s="1" t="s">
        <v>5</v>
      </c>
      <c r="B3" s="16" t="s">
        <v>96</v>
      </c>
      <c r="C3" s="6"/>
      <c r="D3" s="6"/>
    </row>
    <row r="4" spans="1:20" s="1" customFormat="1" ht="12.75" x14ac:dyDescent="0.2">
      <c r="B4" s="7"/>
      <c r="C4" s="6"/>
      <c r="D4" s="6"/>
    </row>
    <row r="5" spans="1:20" s="1" customFormat="1" ht="12.75" x14ac:dyDescent="0.2">
      <c r="B5" s="7"/>
      <c r="C5" s="6"/>
      <c r="D5" s="6"/>
    </row>
    <row r="6" spans="1:20" x14ac:dyDescent="0.2">
      <c r="B6" s="1"/>
      <c r="C6" s="1"/>
      <c r="D6" s="2">
        <v>2017</v>
      </c>
      <c r="E6" s="2">
        <v>2017</v>
      </c>
      <c r="F6" s="2"/>
      <c r="G6" s="2" t="s">
        <v>90</v>
      </c>
      <c r="H6" s="2" t="s">
        <v>90</v>
      </c>
      <c r="O6" s="10"/>
      <c r="P6" s="10"/>
      <c r="Q6" s="10"/>
      <c r="R6" s="10"/>
      <c r="S6" s="10"/>
      <c r="T6" s="10"/>
    </row>
    <row r="7" spans="1:20" x14ac:dyDescent="0.2">
      <c r="B7" s="1" t="s">
        <v>16</v>
      </c>
      <c r="C7" s="50"/>
      <c r="D7" s="9">
        <v>9.7591234821245028</v>
      </c>
      <c r="E7" s="9">
        <v>9.7591234821245028</v>
      </c>
      <c r="F7" s="54"/>
      <c r="G7" s="9">
        <v>10.541460114230864</v>
      </c>
      <c r="H7" s="9">
        <v>10.541460114230864</v>
      </c>
      <c r="O7" s="10"/>
      <c r="P7" s="10"/>
      <c r="Q7" s="10"/>
      <c r="R7" s="10"/>
      <c r="S7" s="10"/>
      <c r="T7" s="10"/>
    </row>
    <row r="8" spans="1:20" x14ac:dyDescent="0.2">
      <c r="B8" s="1" t="s">
        <v>17</v>
      </c>
      <c r="C8" s="50"/>
      <c r="D8" s="9">
        <v>2.6807446792405991</v>
      </c>
      <c r="E8" s="9">
        <v>2.6807446792405991</v>
      </c>
      <c r="F8" s="54"/>
      <c r="G8" s="9">
        <v>3.3402896123857637</v>
      </c>
      <c r="H8" s="9">
        <v>3.3402896123857637</v>
      </c>
      <c r="O8" s="10"/>
      <c r="P8" s="10"/>
      <c r="Q8" s="10"/>
      <c r="R8" s="10"/>
      <c r="S8" s="10"/>
      <c r="T8" s="10"/>
    </row>
    <row r="9" spans="1:20" x14ac:dyDescent="0.2">
      <c r="B9" s="1" t="s">
        <v>18</v>
      </c>
      <c r="C9" s="50"/>
      <c r="D9" s="9">
        <v>20.385658716110356</v>
      </c>
      <c r="E9" s="9">
        <v>20.385658716110356</v>
      </c>
      <c r="F9" s="54"/>
      <c r="G9" s="9">
        <v>16.066950316023405</v>
      </c>
      <c r="H9" s="9">
        <v>16.066950316023405</v>
      </c>
    </row>
    <row r="10" spans="1:20" x14ac:dyDescent="0.2">
      <c r="B10" s="1" t="s">
        <v>19</v>
      </c>
      <c r="C10" s="50"/>
      <c r="D10" s="9">
        <v>8.8982330743459652</v>
      </c>
      <c r="E10" s="9">
        <v>8.8982330743459652</v>
      </c>
      <c r="F10" s="54"/>
      <c r="G10" s="9">
        <v>6.5025743923519279</v>
      </c>
      <c r="H10" s="9">
        <v>6.5025743923519279</v>
      </c>
    </row>
    <row r="11" spans="1:20" x14ac:dyDescent="0.2">
      <c r="B11" s="1" t="s">
        <v>74</v>
      </c>
      <c r="C11" s="50"/>
      <c r="D11" s="9">
        <v>7.2702737756393203</v>
      </c>
      <c r="E11" s="9">
        <v>7.2702737756393203</v>
      </c>
      <c r="F11" s="54"/>
      <c r="G11" s="9">
        <v>4.8853325456348573</v>
      </c>
      <c r="H11" s="9">
        <v>4.8853325456348573</v>
      </c>
    </row>
    <row r="12" spans="1:20" x14ac:dyDescent="0.2">
      <c r="B12" s="50" t="s">
        <v>70</v>
      </c>
      <c r="C12" s="50"/>
      <c r="D12" s="55">
        <v>6.7539930353469204</v>
      </c>
      <c r="E12" s="55">
        <v>6.7539930353469204</v>
      </c>
      <c r="F12" s="54"/>
      <c r="G12" s="55">
        <v>6.490318177667632</v>
      </c>
      <c r="H12" s="55">
        <v>6.490318177667632</v>
      </c>
    </row>
    <row r="13" spans="1:20" x14ac:dyDescent="0.2">
      <c r="B13" s="15"/>
      <c r="C13" s="11"/>
      <c r="D13" s="18"/>
      <c r="E13" s="18"/>
      <c r="F13" s="18"/>
      <c r="G13" s="18"/>
      <c r="H13" s="18"/>
    </row>
    <row r="14" spans="1:20" x14ac:dyDescent="0.2">
      <c r="B14" s="15"/>
      <c r="D14" s="18"/>
      <c r="E14" s="18"/>
      <c r="G14" s="18"/>
      <c r="H14" s="18"/>
    </row>
    <row r="15" spans="1:20" x14ac:dyDescent="0.2">
      <c r="B15" s="15"/>
      <c r="D15" s="18"/>
      <c r="E15" s="18"/>
      <c r="G15" s="18"/>
      <c r="H15" s="18"/>
    </row>
    <row r="16" spans="1:20" x14ac:dyDescent="0.2">
      <c r="B16" s="15"/>
      <c r="D16" s="18"/>
      <c r="E16" s="18"/>
      <c r="G16" s="18"/>
      <c r="H16" s="18"/>
    </row>
    <row r="22" spans="10:14" x14ac:dyDescent="0.2">
      <c r="J22" s="13"/>
      <c r="K22" s="13"/>
      <c r="L22" s="13"/>
      <c r="M22" s="13"/>
      <c r="N22" s="13"/>
    </row>
    <row r="23" spans="10:14" x14ac:dyDescent="0.2">
      <c r="J23" s="13"/>
      <c r="K23" s="13"/>
      <c r="L23" s="13"/>
      <c r="M23" s="13"/>
      <c r="N23" s="13"/>
    </row>
    <row r="24" spans="10:14" x14ac:dyDescent="0.2">
      <c r="J24" s="13"/>
      <c r="K24" s="13"/>
      <c r="L24" s="13"/>
      <c r="M24" s="13"/>
      <c r="N24" s="13"/>
    </row>
    <row r="25" spans="10:14" x14ac:dyDescent="0.2">
      <c r="J25" s="13"/>
      <c r="K25" s="13"/>
      <c r="L25" s="13"/>
      <c r="M25" s="13"/>
      <c r="N25" s="13"/>
    </row>
    <row r="27" spans="10:14" ht="15.75" x14ac:dyDescent="0.25">
      <c r="L27" s="19"/>
    </row>
  </sheetData>
  <sheetProtection algorithmName="SHA-512" hashValue="Dt24PameTzJ3YY0sz/ktxphLpwfSnMhOoGCJ8xjrzWL9vog4Z9ZJYMex+2V8FVYRsmIENgGJN4Gw/dutwaE82Q==" saltValue="umH/Fd0Fxu5hHSHZq151NA==" spinCount="100000" sheet="1" objects="1" scenarios="1"/>
  <hyperlinks>
    <hyperlink ref="G1" location="contents!A1" display="Back to contents"/>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7"/>
  <sheetViews>
    <sheetView zoomScale="90" zoomScaleNormal="90" workbookViewId="0">
      <selection activeCell="A4" sqref="A4"/>
    </sheetView>
  </sheetViews>
  <sheetFormatPr defaultColWidth="8.88671875" defaultRowHeight="15" x14ac:dyDescent="0.2"/>
  <cols>
    <col min="1" max="1" width="8.88671875" style="29"/>
    <col min="2" max="2" width="30.21875" style="29" bestFit="1" customWidth="1"/>
    <col min="3" max="16384" width="8.88671875" style="29"/>
  </cols>
  <sheetData>
    <row r="1" spans="1:63" s="1" customFormat="1" ht="15.75" x14ac:dyDescent="0.25">
      <c r="A1" s="46" t="s">
        <v>97</v>
      </c>
      <c r="C1" s="6"/>
      <c r="D1" s="6"/>
      <c r="G1" s="3" t="s">
        <v>3</v>
      </c>
    </row>
    <row r="2" spans="1:63" s="1" customFormat="1" ht="12.75" x14ac:dyDescent="0.2">
      <c r="A2" s="6" t="s">
        <v>4</v>
      </c>
      <c r="B2" s="6" t="s">
        <v>98</v>
      </c>
      <c r="C2" s="6"/>
      <c r="D2" s="6"/>
    </row>
    <row r="3" spans="1:63" s="1" customFormat="1" ht="12.75" x14ac:dyDescent="0.2">
      <c r="A3" s="1" t="s">
        <v>5</v>
      </c>
      <c r="B3" s="7" t="s">
        <v>99</v>
      </c>
      <c r="C3" s="6"/>
      <c r="D3" s="6"/>
    </row>
    <row r="4" spans="1:63" s="1" customFormat="1" ht="12.75" x14ac:dyDescent="0.2">
      <c r="B4" s="7"/>
      <c r="C4" s="6"/>
      <c r="D4" s="6"/>
    </row>
    <row r="5" spans="1:63" s="1" customFormat="1" ht="12.75" x14ac:dyDescent="0.2">
      <c r="C5" s="6"/>
      <c r="D5" s="6"/>
    </row>
    <row r="6" spans="1:63" x14ac:dyDescent="0.2">
      <c r="B6" s="56" t="s">
        <v>66</v>
      </c>
      <c r="C6" s="57" t="s">
        <v>49</v>
      </c>
      <c r="D6" s="57" t="s">
        <v>50</v>
      </c>
      <c r="E6" s="57" t="s">
        <v>51</v>
      </c>
      <c r="F6" s="57" t="s">
        <v>52</v>
      </c>
      <c r="G6" s="57" t="s">
        <v>53</v>
      </c>
      <c r="H6" s="57" t="s">
        <v>54</v>
      </c>
      <c r="I6" s="57" t="s">
        <v>55</v>
      </c>
      <c r="J6" s="57" t="s">
        <v>56</v>
      </c>
      <c r="K6" s="57" t="s">
        <v>57</v>
      </c>
      <c r="L6" s="57" t="s">
        <v>58</v>
      </c>
      <c r="M6" s="57" t="s">
        <v>59</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x14ac:dyDescent="0.2">
      <c r="B7" s="51" t="s">
        <v>37</v>
      </c>
      <c r="C7" s="9">
        <v>48.749801920000003</v>
      </c>
      <c r="D7" s="9">
        <v>54.280339040000001</v>
      </c>
      <c r="E7" s="9">
        <v>49.55220422</v>
      </c>
      <c r="F7" s="9">
        <v>48.130502069999999</v>
      </c>
      <c r="G7" s="9">
        <v>44.438954379999998</v>
      </c>
      <c r="H7" s="9">
        <v>45.466154879999998</v>
      </c>
      <c r="I7" s="9">
        <v>52.609115299999999</v>
      </c>
      <c r="J7" s="9">
        <v>63.46021958</v>
      </c>
      <c r="K7" s="9">
        <v>68.641593369999995</v>
      </c>
      <c r="L7" s="9">
        <v>77.972660250000004</v>
      </c>
      <c r="M7" s="9">
        <v>75.289352149999999</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x14ac:dyDescent="0.2">
      <c r="B8" s="51" t="s">
        <v>60</v>
      </c>
      <c r="C8" s="9">
        <v>0</v>
      </c>
      <c r="D8" s="9">
        <v>0</v>
      </c>
      <c r="E8" s="9">
        <v>0</v>
      </c>
      <c r="F8" s="9">
        <v>0</v>
      </c>
      <c r="G8" s="9">
        <v>0</v>
      </c>
      <c r="H8" s="9">
        <v>0</v>
      </c>
      <c r="I8" s="9">
        <v>0</v>
      </c>
      <c r="J8" s="9">
        <v>0</v>
      </c>
      <c r="K8" s="9">
        <v>0</v>
      </c>
      <c r="L8" s="9">
        <v>0</v>
      </c>
      <c r="M8" s="9">
        <v>0</v>
      </c>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1"/>
    </row>
    <row r="9" spans="1:63" x14ac:dyDescent="0.2">
      <c r="B9" s="51" t="s">
        <v>61</v>
      </c>
      <c r="C9" s="9">
        <v>392.13865370000002</v>
      </c>
      <c r="D9" s="9">
        <v>418.98955130000002</v>
      </c>
      <c r="E9" s="9">
        <v>454.07701470000001</v>
      </c>
      <c r="F9" s="9">
        <v>220.6458762</v>
      </c>
      <c r="G9" s="9">
        <v>114.4190907</v>
      </c>
      <c r="H9" s="9">
        <v>54.860420670000003</v>
      </c>
      <c r="I9" s="9">
        <v>30.260076349999999</v>
      </c>
      <c r="J9" s="9">
        <v>14.581034669999999</v>
      </c>
      <c r="K9" s="9">
        <v>6.5582551819999999</v>
      </c>
      <c r="L9" s="9">
        <v>2.8073398900000002</v>
      </c>
      <c r="M9" s="9">
        <v>1.689231315</v>
      </c>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1"/>
    </row>
    <row r="10" spans="1:63" x14ac:dyDescent="0.2">
      <c r="B10" s="51" t="s">
        <v>62</v>
      </c>
      <c r="C10" s="9">
        <v>9.966012224</v>
      </c>
      <c r="D10" s="9">
        <v>9.8935014999999993</v>
      </c>
      <c r="E10" s="9">
        <v>10.7512486</v>
      </c>
      <c r="F10" s="9">
        <v>15.76655674</v>
      </c>
      <c r="G10" s="9">
        <v>20.2964895</v>
      </c>
      <c r="H10" s="9">
        <v>24.779627980000001</v>
      </c>
      <c r="I10" s="9">
        <v>28.957080049999998</v>
      </c>
      <c r="J10" s="9">
        <v>28.941443289999999</v>
      </c>
      <c r="K10" s="9">
        <v>25.983406259999999</v>
      </c>
      <c r="L10" s="9">
        <v>20.558226309999998</v>
      </c>
      <c r="M10" s="9">
        <v>15.21791219</v>
      </c>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1"/>
    </row>
    <row r="11" spans="1:63" x14ac:dyDescent="0.2">
      <c r="B11" s="51" t="s">
        <v>36</v>
      </c>
      <c r="C11" s="9">
        <v>0.36026905100000001</v>
      </c>
      <c r="D11" s="9">
        <v>0.54871193600000001</v>
      </c>
      <c r="E11" s="9">
        <v>0.610909123</v>
      </c>
      <c r="F11" s="9">
        <v>0.46974918500000001</v>
      </c>
      <c r="G11" s="9">
        <v>0.28125619299999999</v>
      </c>
      <c r="H11" s="9">
        <v>0.173906845</v>
      </c>
      <c r="I11" s="9">
        <v>0.160556174</v>
      </c>
      <c r="J11" s="9">
        <v>0.199941375</v>
      </c>
      <c r="K11" s="9">
        <v>0.264844629</v>
      </c>
      <c r="L11" s="9">
        <v>0.38284503600000003</v>
      </c>
      <c r="M11" s="9">
        <v>0.50148402400000003</v>
      </c>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1"/>
    </row>
    <row r="12" spans="1:63" x14ac:dyDescent="0.2">
      <c r="B12" s="51" t="s">
        <v>35</v>
      </c>
      <c r="C12" s="9">
        <v>10.62492995</v>
      </c>
      <c r="D12" s="9">
        <v>12.856711860000001</v>
      </c>
      <c r="E12" s="9">
        <v>15.80201379</v>
      </c>
      <c r="F12" s="9">
        <v>21.055699130000001</v>
      </c>
      <c r="G12" s="9">
        <v>23.188814390000001</v>
      </c>
      <c r="H12" s="9">
        <v>24.451414939999999</v>
      </c>
      <c r="I12" s="9">
        <v>24.814407039999999</v>
      </c>
      <c r="J12" s="9">
        <v>25.22895896</v>
      </c>
      <c r="K12" s="9">
        <v>25.91687353</v>
      </c>
      <c r="L12" s="9">
        <v>26.002346889999998</v>
      </c>
      <c r="M12" s="9">
        <v>26.04934153</v>
      </c>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1"/>
    </row>
    <row r="13" spans="1:63" x14ac:dyDescent="0.2">
      <c r="B13" s="51" t="s">
        <v>63</v>
      </c>
      <c r="C13" s="9">
        <v>0.30775154999999998</v>
      </c>
      <c r="D13" s="9">
        <v>2.526550158</v>
      </c>
      <c r="E13" s="9">
        <v>11.22637744</v>
      </c>
      <c r="F13" s="9">
        <v>47.510328229999999</v>
      </c>
      <c r="G13" s="9">
        <v>74.548247939999996</v>
      </c>
      <c r="H13" s="9">
        <v>86.936837220000001</v>
      </c>
      <c r="I13" s="9">
        <v>91.614405579999996</v>
      </c>
      <c r="J13" s="9">
        <v>97.055083530000005</v>
      </c>
      <c r="K13" s="9">
        <v>104.6127913</v>
      </c>
      <c r="L13" s="9">
        <v>110.2088138</v>
      </c>
      <c r="M13" s="9">
        <v>114.8778733</v>
      </c>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1"/>
    </row>
    <row r="14" spans="1:63" x14ac:dyDescent="0.2">
      <c r="B14" s="51" t="s">
        <v>64</v>
      </c>
      <c r="C14" s="9">
        <v>0.36621162499999999</v>
      </c>
      <c r="D14" s="9">
        <v>1.6561630469999999</v>
      </c>
      <c r="E14" s="9">
        <v>8.9341577720000007</v>
      </c>
      <c r="F14" s="9">
        <v>24.203204530000001</v>
      </c>
      <c r="G14" s="9">
        <v>39.777340780000003</v>
      </c>
      <c r="H14" s="9">
        <v>52.530251560000004</v>
      </c>
      <c r="I14" s="9">
        <v>62.588698890000003</v>
      </c>
      <c r="J14" s="9">
        <v>68.923147229999998</v>
      </c>
      <c r="K14" s="9">
        <v>72.059205210000002</v>
      </c>
      <c r="L14" s="9">
        <v>73.63546393</v>
      </c>
      <c r="M14" s="9">
        <v>76.47323609</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1"/>
    </row>
    <row r="15" spans="1:63" x14ac:dyDescent="0.2">
      <c r="B15" s="51" t="s">
        <v>65</v>
      </c>
      <c r="C15" s="9">
        <f>C14+C13+C12+C11</f>
        <v>11.659162175999999</v>
      </c>
      <c r="D15" s="9">
        <f t="shared" ref="D15:M15" si="0">D14+D13+D12+D11</f>
        <v>17.588137001</v>
      </c>
      <c r="E15" s="9">
        <f t="shared" si="0"/>
        <v>36.573458125000002</v>
      </c>
      <c r="F15" s="9">
        <f t="shared" si="0"/>
        <v>93.238981074999984</v>
      </c>
      <c r="G15" s="9">
        <f t="shared" si="0"/>
        <v>137.79565930299998</v>
      </c>
      <c r="H15" s="9">
        <f t="shared" si="0"/>
        <v>164.09241056500002</v>
      </c>
      <c r="I15" s="9">
        <f t="shared" si="0"/>
        <v>179.17806768399998</v>
      </c>
      <c r="J15" s="9">
        <f t="shared" si="0"/>
        <v>191.40713109500001</v>
      </c>
      <c r="K15" s="9">
        <f t="shared" si="0"/>
        <v>202.853714669</v>
      </c>
      <c r="L15" s="9">
        <f t="shared" si="0"/>
        <v>210.22946965599999</v>
      </c>
      <c r="M15" s="9">
        <f t="shared" si="0"/>
        <v>217.901934944</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1"/>
    </row>
    <row r="20" spans="2:13" x14ac:dyDescent="0.2">
      <c r="B20" s="2" t="s">
        <v>67</v>
      </c>
      <c r="C20" s="57" t="s">
        <v>49</v>
      </c>
      <c r="D20" s="57" t="s">
        <v>50</v>
      </c>
      <c r="E20" s="57" t="s">
        <v>51</v>
      </c>
      <c r="F20" s="57" t="s">
        <v>52</v>
      </c>
      <c r="G20" s="57" t="s">
        <v>53</v>
      </c>
      <c r="H20" s="57" t="s">
        <v>54</v>
      </c>
      <c r="I20" s="57" t="s">
        <v>55</v>
      </c>
      <c r="J20" s="57" t="s">
        <v>56</v>
      </c>
      <c r="K20" s="57" t="s">
        <v>57</v>
      </c>
      <c r="L20" s="57" t="s">
        <v>58</v>
      </c>
      <c r="M20" s="57" t="s">
        <v>59</v>
      </c>
    </row>
    <row r="21" spans="2:13" x14ac:dyDescent="0.2">
      <c r="B21" s="51" t="s">
        <v>37</v>
      </c>
      <c r="C21" s="9">
        <v>46.146099999999997</v>
      </c>
      <c r="D21" s="9">
        <v>44.942799999999998</v>
      </c>
      <c r="E21" s="9">
        <v>42.467100000000002</v>
      </c>
      <c r="F21" s="9">
        <v>44.736400000000003</v>
      </c>
      <c r="G21" s="9">
        <v>60.595500000000001</v>
      </c>
      <c r="H21" s="9">
        <v>67.073999999999998</v>
      </c>
      <c r="I21" s="9">
        <v>79.322699999999998</v>
      </c>
      <c r="J21" s="9">
        <v>85.440600000000003</v>
      </c>
      <c r="K21" s="9">
        <v>86.0107</v>
      </c>
      <c r="L21" s="9">
        <v>86.664100000000005</v>
      </c>
      <c r="M21" s="9">
        <v>86.760599999999997</v>
      </c>
    </row>
    <row r="22" spans="2:13" x14ac:dyDescent="0.2">
      <c r="B22" s="51" t="s">
        <v>60</v>
      </c>
      <c r="C22" s="9">
        <v>0</v>
      </c>
      <c r="D22" s="9">
        <v>0</v>
      </c>
      <c r="E22" s="9">
        <v>0</v>
      </c>
      <c r="F22" s="9">
        <v>7.2215999999999996</v>
      </c>
      <c r="G22" s="9">
        <v>42.647599999999997</v>
      </c>
      <c r="H22" s="9">
        <v>80.425700000000006</v>
      </c>
      <c r="I22" s="9">
        <v>54.0991</v>
      </c>
      <c r="J22" s="9">
        <v>41.643500000000003</v>
      </c>
      <c r="K22" s="9">
        <v>32.576999999999998</v>
      </c>
      <c r="L22" s="9">
        <v>31.504799999999999</v>
      </c>
      <c r="M22" s="9">
        <v>27.158999999999999</v>
      </c>
    </row>
    <row r="23" spans="2:13" x14ac:dyDescent="0.2">
      <c r="B23" s="51" t="s">
        <v>61</v>
      </c>
      <c r="C23" s="9">
        <v>381.22070000000002</v>
      </c>
      <c r="D23" s="9">
        <v>400.69630000000001</v>
      </c>
      <c r="E23" s="9">
        <v>435.65730000000002</v>
      </c>
      <c r="F23" s="9">
        <v>272.03300000000002</v>
      </c>
      <c r="G23" s="9">
        <v>155.44890000000001</v>
      </c>
      <c r="H23" s="9">
        <v>81.680599999999998</v>
      </c>
      <c r="I23" s="9">
        <v>44.732700000000001</v>
      </c>
      <c r="J23" s="9">
        <v>32.683500000000002</v>
      </c>
      <c r="K23" s="9">
        <v>25.284199999999998</v>
      </c>
      <c r="L23" s="9">
        <v>23.275200000000002</v>
      </c>
      <c r="M23" s="9">
        <v>19.7973</v>
      </c>
    </row>
    <row r="24" spans="2:13" x14ac:dyDescent="0.2">
      <c r="B24" s="51" t="s">
        <v>62</v>
      </c>
      <c r="C24" s="9">
        <v>9.8750999999999998</v>
      </c>
      <c r="D24" s="9">
        <v>11.0829</v>
      </c>
      <c r="E24" s="9">
        <v>13.069900000000001</v>
      </c>
      <c r="F24" s="9">
        <v>20.258900000000001</v>
      </c>
      <c r="G24" s="9">
        <v>23.273099999999999</v>
      </c>
      <c r="H24" s="9">
        <v>21.995100000000001</v>
      </c>
      <c r="I24" s="9">
        <v>24.627700000000001</v>
      </c>
      <c r="J24" s="9">
        <v>25.604099999999999</v>
      </c>
      <c r="K24" s="9">
        <v>25.240600000000001</v>
      </c>
      <c r="L24" s="9">
        <v>22.851800000000001</v>
      </c>
      <c r="M24" s="9">
        <v>20.502400000000002</v>
      </c>
    </row>
    <row r="25" spans="2:13" x14ac:dyDescent="0.2">
      <c r="B25" s="51" t="s">
        <v>36</v>
      </c>
      <c r="C25" s="9">
        <v>0.2069</v>
      </c>
      <c r="D25" s="9">
        <v>0.21590000000000001</v>
      </c>
      <c r="E25" s="9">
        <v>0.25559999999999999</v>
      </c>
      <c r="F25" s="9">
        <v>0.30840000000000001</v>
      </c>
      <c r="G25" s="9">
        <v>0.37419999999999998</v>
      </c>
      <c r="H25" s="9">
        <v>0.43980000000000002</v>
      </c>
      <c r="I25" s="9">
        <v>0.52049999999999996</v>
      </c>
      <c r="J25" s="9">
        <v>0.60219999999999996</v>
      </c>
      <c r="K25" s="9">
        <v>0.67159999999999997</v>
      </c>
      <c r="L25" s="9">
        <v>0.72709999999999997</v>
      </c>
      <c r="M25" s="9">
        <v>0.77029999999999998</v>
      </c>
    </row>
    <row r="26" spans="2:13" x14ac:dyDescent="0.2">
      <c r="B26" s="51" t="s">
        <v>35</v>
      </c>
      <c r="C26" s="9">
        <v>10.4246</v>
      </c>
      <c r="D26" s="9">
        <v>12.2082</v>
      </c>
      <c r="E26" s="9">
        <v>15.8805</v>
      </c>
      <c r="F26" s="9">
        <v>22.9588</v>
      </c>
      <c r="G26" s="9">
        <v>23.773399999999999</v>
      </c>
      <c r="H26" s="9">
        <v>21.637499999999999</v>
      </c>
      <c r="I26" s="9">
        <v>24.0898</v>
      </c>
      <c r="J26" s="9">
        <v>25.354500000000002</v>
      </c>
      <c r="K26" s="9">
        <v>25.756900000000002</v>
      </c>
      <c r="L26" s="9">
        <v>25.622</v>
      </c>
      <c r="M26" s="9">
        <v>25.272300000000001</v>
      </c>
    </row>
    <row r="27" spans="2:13" x14ac:dyDescent="0.2">
      <c r="B27" s="51" t="s">
        <v>63</v>
      </c>
      <c r="C27" s="9">
        <v>1.0200000000000001E-2</v>
      </c>
      <c r="D27" s="9">
        <v>0.1673</v>
      </c>
      <c r="E27" s="9">
        <v>0.88849999999999996</v>
      </c>
      <c r="F27" s="9">
        <v>14.6959</v>
      </c>
      <c r="G27" s="9">
        <v>37.320300000000003</v>
      </c>
      <c r="H27" s="9">
        <v>61.859900000000003</v>
      </c>
      <c r="I27" s="9">
        <v>76.972700000000003</v>
      </c>
      <c r="J27" s="9">
        <v>84.561999999999998</v>
      </c>
      <c r="K27" s="9">
        <v>89.746200000000002</v>
      </c>
      <c r="L27" s="9">
        <v>90.573599999999999</v>
      </c>
      <c r="M27" s="9">
        <v>90.028300000000002</v>
      </c>
    </row>
    <row r="28" spans="2:13" x14ac:dyDescent="0.2">
      <c r="B28" s="51" t="s">
        <v>64</v>
      </c>
      <c r="C28" s="9">
        <v>0.36770000000000003</v>
      </c>
      <c r="D28" s="9">
        <v>0.75539999999999996</v>
      </c>
      <c r="E28" s="9">
        <v>4.3650000000000002</v>
      </c>
      <c r="F28" s="9">
        <v>38.3309</v>
      </c>
      <c r="G28" s="9">
        <v>80.458500000000001</v>
      </c>
      <c r="H28" s="9">
        <v>107.0239</v>
      </c>
      <c r="I28" s="9">
        <v>124.7278</v>
      </c>
      <c r="J28" s="9">
        <v>128.74459999999999</v>
      </c>
      <c r="K28" s="9">
        <v>127.73699999999999</v>
      </c>
      <c r="L28" s="9">
        <v>123.2804</v>
      </c>
      <c r="M28" s="9">
        <v>119.8764</v>
      </c>
    </row>
    <row r="29" spans="2:13" x14ac:dyDescent="0.2">
      <c r="B29" s="51" t="s">
        <v>65</v>
      </c>
      <c r="C29" s="9">
        <f>C28+C27+C26+C25</f>
        <v>11.009399999999999</v>
      </c>
      <c r="D29" s="9">
        <f t="shared" ref="D29:M29" si="1">D28+D27+D26+D25</f>
        <v>13.3468</v>
      </c>
      <c r="E29" s="9">
        <f t="shared" si="1"/>
        <v>21.389600000000002</v>
      </c>
      <c r="F29" s="9">
        <f t="shared" si="1"/>
        <v>76.294000000000011</v>
      </c>
      <c r="G29" s="9">
        <f t="shared" si="1"/>
        <v>141.9264</v>
      </c>
      <c r="H29" s="9">
        <f t="shared" si="1"/>
        <v>190.96109999999999</v>
      </c>
      <c r="I29" s="9">
        <f t="shared" si="1"/>
        <v>226.3108</v>
      </c>
      <c r="J29" s="9">
        <f t="shared" si="1"/>
        <v>239.26330000000002</v>
      </c>
      <c r="K29" s="9">
        <f t="shared" si="1"/>
        <v>243.91170000000002</v>
      </c>
      <c r="L29" s="9">
        <f t="shared" si="1"/>
        <v>240.20310000000001</v>
      </c>
      <c r="M29" s="9">
        <f t="shared" si="1"/>
        <v>235.94729999999998</v>
      </c>
    </row>
    <row r="34" spans="2:13" x14ac:dyDescent="0.2">
      <c r="B34" s="2" t="s">
        <v>68</v>
      </c>
      <c r="C34" s="57" t="s">
        <v>49</v>
      </c>
      <c r="D34" s="57" t="s">
        <v>50</v>
      </c>
      <c r="E34" s="57" t="s">
        <v>51</v>
      </c>
      <c r="F34" s="57" t="s">
        <v>52</v>
      </c>
      <c r="G34" s="57" t="s">
        <v>53</v>
      </c>
      <c r="H34" s="57" t="s">
        <v>54</v>
      </c>
      <c r="I34" s="57" t="s">
        <v>55</v>
      </c>
      <c r="J34" s="57" t="s">
        <v>56</v>
      </c>
      <c r="K34" s="57" t="s">
        <v>57</v>
      </c>
      <c r="L34" s="57" t="s">
        <v>58</v>
      </c>
      <c r="M34" s="57" t="s">
        <v>59</v>
      </c>
    </row>
    <row r="35" spans="2:13" x14ac:dyDescent="0.2">
      <c r="B35" s="51" t="s">
        <v>37</v>
      </c>
      <c r="C35" s="9">
        <v>48.451999999999998</v>
      </c>
      <c r="D35" s="9">
        <v>53.942999999999998</v>
      </c>
      <c r="E35" s="9">
        <v>62.39</v>
      </c>
      <c r="F35" s="9">
        <v>73.311000000000007</v>
      </c>
      <c r="G35" s="9">
        <v>90.486000000000004</v>
      </c>
      <c r="H35" s="9">
        <v>119.194</v>
      </c>
      <c r="I35" s="9">
        <v>151.65700000000001</v>
      </c>
      <c r="J35" s="9">
        <v>176.23</v>
      </c>
      <c r="K35" s="9">
        <v>194.87700000000001</v>
      </c>
      <c r="L35" s="9">
        <v>212.15</v>
      </c>
      <c r="M35" s="9">
        <v>225.53299999999999</v>
      </c>
    </row>
    <row r="36" spans="2:13" x14ac:dyDescent="0.2">
      <c r="B36" s="51" t="s">
        <v>60</v>
      </c>
      <c r="C36" s="9">
        <v>0</v>
      </c>
      <c r="D36" s="9">
        <v>0</v>
      </c>
      <c r="E36" s="9">
        <v>0</v>
      </c>
      <c r="F36" s="9">
        <v>22.446999999999999</v>
      </c>
      <c r="G36" s="9">
        <v>72.171000000000006</v>
      </c>
      <c r="H36" s="9">
        <v>91.254999999999995</v>
      </c>
      <c r="I36" s="9">
        <v>65.388999999999996</v>
      </c>
      <c r="J36" s="9">
        <v>29.934999999999999</v>
      </c>
      <c r="K36" s="9">
        <v>7.9539999999999997</v>
      </c>
      <c r="L36" s="9">
        <v>0.77500000000000002</v>
      </c>
      <c r="M36" s="9">
        <v>4.2000000000000003E-2</v>
      </c>
    </row>
    <row r="37" spans="2:13" x14ac:dyDescent="0.2">
      <c r="B37" s="51" t="s">
        <v>61</v>
      </c>
      <c r="C37" s="9">
        <v>394.35599999999999</v>
      </c>
      <c r="D37" s="9">
        <v>418.65600000000001</v>
      </c>
      <c r="E37" s="9">
        <v>466.78800000000001</v>
      </c>
      <c r="F37" s="9">
        <v>320.89299999999997</v>
      </c>
      <c r="G37" s="9">
        <v>191.10499999999999</v>
      </c>
      <c r="H37" s="9">
        <v>108.36499999999999</v>
      </c>
      <c r="I37" s="9">
        <v>77.75</v>
      </c>
      <c r="J37" s="9">
        <v>64.915000000000006</v>
      </c>
      <c r="K37" s="9">
        <v>60.265999999999998</v>
      </c>
      <c r="L37" s="9">
        <v>54.829000000000001</v>
      </c>
      <c r="M37" s="9">
        <v>55.622999999999998</v>
      </c>
    </row>
    <row r="38" spans="2:13" x14ac:dyDescent="0.2">
      <c r="B38" s="51" t="s">
        <v>62</v>
      </c>
      <c r="C38" s="9">
        <v>9.9659999999999993</v>
      </c>
      <c r="D38" s="9">
        <v>9.8970000000000002</v>
      </c>
      <c r="E38" s="9">
        <v>12.430999999999999</v>
      </c>
      <c r="F38" s="9">
        <v>19.638000000000002</v>
      </c>
      <c r="G38" s="9">
        <v>32.738999999999997</v>
      </c>
      <c r="H38" s="9">
        <v>59.445999999999998</v>
      </c>
      <c r="I38" s="9">
        <v>97.697000000000003</v>
      </c>
      <c r="J38" s="9">
        <v>118.52200000000001</v>
      </c>
      <c r="K38" s="9">
        <v>122.46899999999999</v>
      </c>
      <c r="L38" s="9">
        <v>109.91</v>
      </c>
      <c r="M38" s="9">
        <v>79.495000000000005</v>
      </c>
    </row>
    <row r="39" spans="2:13" x14ac:dyDescent="0.2">
      <c r="B39" s="51" t="s">
        <v>36</v>
      </c>
      <c r="C39" s="9">
        <v>0.35799999999999998</v>
      </c>
      <c r="D39" s="9">
        <v>0.54700000000000004</v>
      </c>
      <c r="E39" s="9">
        <v>0.60799999999999998</v>
      </c>
      <c r="F39" s="9">
        <v>1.3169999999999999</v>
      </c>
      <c r="G39" s="9">
        <v>3.4209999999999998</v>
      </c>
      <c r="H39" s="9">
        <v>5.3019999999999996</v>
      </c>
      <c r="I39" s="9">
        <v>7.4160000000000004</v>
      </c>
      <c r="J39" s="9">
        <v>9.0449999999999999</v>
      </c>
      <c r="K39" s="9">
        <v>9.8529999999999998</v>
      </c>
      <c r="L39" s="9">
        <v>10.56</v>
      </c>
      <c r="M39" s="9">
        <v>11.416</v>
      </c>
    </row>
    <row r="40" spans="2:13" x14ac:dyDescent="0.2">
      <c r="B40" s="51" t="s">
        <v>35</v>
      </c>
      <c r="C40" s="9">
        <v>10.606</v>
      </c>
      <c r="D40" s="9">
        <v>12.875</v>
      </c>
      <c r="E40" s="9">
        <v>15.364000000000001</v>
      </c>
      <c r="F40" s="9">
        <v>21.492000000000001</v>
      </c>
      <c r="G40" s="9">
        <v>28.077999999999999</v>
      </c>
      <c r="H40" s="9">
        <v>30.995000000000001</v>
      </c>
      <c r="I40" s="9">
        <v>33.838000000000001</v>
      </c>
      <c r="J40" s="9">
        <v>35.918999999999997</v>
      </c>
      <c r="K40" s="9">
        <v>36.874000000000002</v>
      </c>
      <c r="L40" s="9">
        <v>37.517000000000003</v>
      </c>
      <c r="M40" s="9">
        <v>37.941000000000003</v>
      </c>
    </row>
    <row r="41" spans="2:13" x14ac:dyDescent="0.2">
      <c r="B41" s="51" t="s">
        <v>63</v>
      </c>
      <c r="C41" s="9">
        <v>0.308</v>
      </c>
      <c r="D41" s="9">
        <v>2.4780000000000002</v>
      </c>
      <c r="E41" s="9">
        <v>10.409000000000001</v>
      </c>
      <c r="F41" s="9">
        <v>26.481000000000002</v>
      </c>
      <c r="G41" s="9">
        <v>44.281999999999996</v>
      </c>
      <c r="H41" s="9">
        <v>63.993000000000002</v>
      </c>
      <c r="I41" s="9">
        <v>80.703000000000003</v>
      </c>
      <c r="J41" s="9">
        <v>100.07899999999999</v>
      </c>
      <c r="K41" s="9">
        <v>117.121</v>
      </c>
      <c r="L41" s="9">
        <v>142.75399999999999</v>
      </c>
      <c r="M41" s="9">
        <v>180.988</v>
      </c>
    </row>
    <row r="42" spans="2:13" x14ac:dyDescent="0.2">
      <c r="B42" s="51" t="s">
        <v>64</v>
      </c>
      <c r="C42" s="9">
        <v>0.38300000000000001</v>
      </c>
      <c r="D42" s="9">
        <v>1.657</v>
      </c>
      <c r="E42" s="9">
        <v>6.6840000000000002</v>
      </c>
      <c r="F42" s="9">
        <v>23.613</v>
      </c>
      <c r="G42" s="9">
        <v>50.191000000000003</v>
      </c>
      <c r="H42" s="9">
        <v>71.412000000000006</v>
      </c>
      <c r="I42" s="9">
        <v>91.38</v>
      </c>
      <c r="J42" s="9">
        <v>118.015</v>
      </c>
      <c r="K42" s="9">
        <v>147.834</v>
      </c>
      <c r="L42" s="9">
        <v>177.327</v>
      </c>
      <c r="M42" s="9">
        <v>213.15700000000001</v>
      </c>
    </row>
    <row r="43" spans="2:13" x14ac:dyDescent="0.2">
      <c r="B43" s="51" t="s">
        <v>65</v>
      </c>
      <c r="C43" s="9">
        <f>C42+C41+C40+C39</f>
        <v>11.655000000000001</v>
      </c>
      <c r="D43" s="9">
        <f t="shared" ref="D43:M43" si="2">D42+D41+D40+D39</f>
        <v>17.556999999999999</v>
      </c>
      <c r="E43" s="9">
        <f t="shared" si="2"/>
        <v>33.064999999999998</v>
      </c>
      <c r="F43" s="9">
        <f t="shared" si="2"/>
        <v>72.902999999999992</v>
      </c>
      <c r="G43" s="9">
        <f t="shared" si="2"/>
        <v>125.97200000000001</v>
      </c>
      <c r="H43" s="9">
        <f t="shared" si="2"/>
        <v>171.702</v>
      </c>
      <c r="I43" s="9">
        <f t="shared" si="2"/>
        <v>213.33699999999999</v>
      </c>
      <c r="J43" s="9">
        <f t="shared" si="2"/>
        <v>263.05799999999999</v>
      </c>
      <c r="K43" s="9">
        <f t="shared" si="2"/>
        <v>311.68200000000002</v>
      </c>
      <c r="L43" s="9">
        <f t="shared" si="2"/>
        <v>368.15800000000002</v>
      </c>
      <c r="M43" s="9">
        <f t="shared" si="2"/>
        <v>443.50200000000001</v>
      </c>
    </row>
    <row r="48" spans="2:13" x14ac:dyDescent="0.2">
      <c r="B48" s="2" t="s">
        <v>69</v>
      </c>
      <c r="C48" s="57" t="s">
        <v>49</v>
      </c>
      <c r="D48" s="57" t="s">
        <v>50</v>
      </c>
      <c r="E48" s="57" t="s">
        <v>51</v>
      </c>
      <c r="F48" s="57" t="s">
        <v>52</v>
      </c>
      <c r="G48" s="57" t="s">
        <v>53</v>
      </c>
      <c r="H48" s="57" t="s">
        <v>54</v>
      </c>
      <c r="I48" s="57" t="s">
        <v>55</v>
      </c>
      <c r="J48" s="57" t="s">
        <v>56</v>
      </c>
      <c r="K48" s="57" t="s">
        <v>57</v>
      </c>
      <c r="L48" s="57" t="s">
        <v>58</v>
      </c>
      <c r="M48" s="57" t="s">
        <v>59</v>
      </c>
    </row>
    <row r="49" spans="2:13" x14ac:dyDescent="0.2">
      <c r="B49" s="51" t="s">
        <v>37</v>
      </c>
      <c r="C49" s="9">
        <v>55.83</v>
      </c>
      <c r="D49" s="9">
        <v>59.83</v>
      </c>
      <c r="E49" s="9">
        <v>65.8</v>
      </c>
      <c r="F49" s="9">
        <v>59.27</v>
      </c>
      <c r="G49" s="9">
        <v>142</v>
      </c>
      <c r="H49" s="9">
        <v>310.10000000000002</v>
      </c>
      <c r="I49" s="9">
        <v>361.7</v>
      </c>
      <c r="J49" s="9">
        <v>391</v>
      </c>
      <c r="K49" s="9">
        <v>417</v>
      </c>
      <c r="L49" s="9">
        <v>423.3</v>
      </c>
      <c r="M49" s="9">
        <v>429.4</v>
      </c>
    </row>
    <row r="50" spans="2:13" x14ac:dyDescent="0.2">
      <c r="B50" s="51" t="s">
        <v>60</v>
      </c>
      <c r="C50" s="9">
        <v>0</v>
      </c>
      <c r="D50" s="9">
        <v>0</v>
      </c>
      <c r="E50" s="9">
        <v>7.7999999999999996E-3</v>
      </c>
      <c r="F50" s="9">
        <v>1.9119999999999999</v>
      </c>
      <c r="G50" s="9">
        <v>10.61</v>
      </c>
      <c r="H50" s="9">
        <v>12.86</v>
      </c>
      <c r="I50" s="9">
        <v>12.87</v>
      </c>
      <c r="J50" s="9">
        <v>8.7899999999999991</v>
      </c>
      <c r="K50" s="9">
        <v>2.996</v>
      </c>
      <c r="L50" s="9">
        <v>1.194</v>
      </c>
      <c r="M50" s="9">
        <v>0.13830000000000001</v>
      </c>
    </row>
    <row r="51" spans="2:13" x14ac:dyDescent="0.2">
      <c r="B51" s="51" t="s">
        <v>61</v>
      </c>
      <c r="C51" s="9">
        <v>387.4</v>
      </c>
      <c r="D51" s="9">
        <v>419.1</v>
      </c>
      <c r="E51" s="9">
        <v>524.29999999999995</v>
      </c>
      <c r="F51" s="9">
        <v>527.29999999999995</v>
      </c>
      <c r="G51" s="9">
        <v>347.7</v>
      </c>
      <c r="H51" s="9">
        <v>164.6</v>
      </c>
      <c r="I51" s="9">
        <v>54.11</v>
      </c>
      <c r="J51" s="9">
        <v>26.89</v>
      </c>
      <c r="K51" s="9">
        <v>18.07</v>
      </c>
      <c r="L51" s="9">
        <v>14.72</v>
      </c>
      <c r="M51" s="9">
        <v>11.88</v>
      </c>
    </row>
    <row r="52" spans="2:13" x14ac:dyDescent="0.2">
      <c r="B52" s="51" t="s">
        <v>62</v>
      </c>
      <c r="C52" s="9">
        <v>10.119999999999999</v>
      </c>
      <c r="D52" s="9">
        <v>10.19</v>
      </c>
      <c r="E52" s="9">
        <v>12.16</v>
      </c>
      <c r="F52" s="9">
        <v>20.96</v>
      </c>
      <c r="G52" s="9">
        <v>41.05</v>
      </c>
      <c r="H52" s="9">
        <v>57.91</v>
      </c>
      <c r="I52" s="9">
        <v>67.069999999999993</v>
      </c>
      <c r="J52" s="9">
        <v>71.989999999999995</v>
      </c>
      <c r="K52" s="9">
        <v>70.86</v>
      </c>
      <c r="L52" s="9">
        <v>67.17</v>
      </c>
      <c r="M52" s="9">
        <v>62.69</v>
      </c>
    </row>
    <row r="53" spans="2:13" x14ac:dyDescent="0.2">
      <c r="B53" s="51" t="s">
        <v>36</v>
      </c>
      <c r="C53" s="9">
        <v>0.21929999999999999</v>
      </c>
      <c r="D53" s="9">
        <v>0.32779999999999998</v>
      </c>
      <c r="E53" s="9">
        <v>0.40620000000000001</v>
      </c>
      <c r="F53" s="9">
        <v>1.3180000000000001</v>
      </c>
      <c r="G53" s="9">
        <v>5.2149999999999999</v>
      </c>
      <c r="H53" s="9">
        <v>15.85</v>
      </c>
      <c r="I53" s="9">
        <v>28.17</v>
      </c>
      <c r="J53" s="9">
        <v>38.67</v>
      </c>
      <c r="K53" s="9">
        <v>43.85</v>
      </c>
      <c r="L53" s="9">
        <v>45</v>
      </c>
      <c r="M53" s="9">
        <v>45.99</v>
      </c>
    </row>
    <row r="54" spans="2:13" x14ac:dyDescent="0.2">
      <c r="B54" s="51" t="s">
        <v>35</v>
      </c>
      <c r="C54" s="9">
        <v>10.69</v>
      </c>
      <c r="D54" s="9">
        <v>11.32</v>
      </c>
      <c r="E54" s="9">
        <v>10.76</v>
      </c>
      <c r="F54" s="9">
        <v>13.27</v>
      </c>
      <c r="G54" s="9">
        <v>27.48</v>
      </c>
      <c r="H54" s="9">
        <v>39.42</v>
      </c>
      <c r="I54" s="9">
        <v>43.24</v>
      </c>
      <c r="J54" s="9">
        <v>44.65</v>
      </c>
      <c r="K54" s="9">
        <v>45.84</v>
      </c>
      <c r="L54" s="9">
        <v>46.9</v>
      </c>
      <c r="M54" s="9">
        <v>47.63</v>
      </c>
    </row>
    <row r="55" spans="2:13" x14ac:dyDescent="0.2">
      <c r="B55" s="51" t="s">
        <v>63</v>
      </c>
      <c r="C55" s="9">
        <v>6.1999999999999998E-3</v>
      </c>
      <c r="D55" s="9">
        <v>0.2366</v>
      </c>
      <c r="E55" s="9">
        <v>1.651</v>
      </c>
      <c r="F55" s="9">
        <v>3.355</v>
      </c>
      <c r="G55" s="9">
        <v>18.2</v>
      </c>
      <c r="H55" s="9">
        <v>65.08</v>
      </c>
      <c r="I55" s="9">
        <v>131.6</v>
      </c>
      <c r="J55" s="9">
        <v>195.2</v>
      </c>
      <c r="K55" s="9">
        <v>256.5</v>
      </c>
      <c r="L55" s="9">
        <v>316</v>
      </c>
      <c r="M55" s="9">
        <v>370.3</v>
      </c>
    </row>
    <row r="56" spans="2:13" x14ac:dyDescent="0.2">
      <c r="B56" s="51" t="s">
        <v>64</v>
      </c>
      <c r="C56" s="9">
        <v>0.38500000000000001</v>
      </c>
      <c r="D56" s="9">
        <v>1.742</v>
      </c>
      <c r="E56" s="9">
        <v>4.782</v>
      </c>
      <c r="F56" s="9">
        <v>10.71</v>
      </c>
      <c r="G56" s="9">
        <v>26.22</v>
      </c>
      <c r="H56" s="9">
        <v>48.26</v>
      </c>
      <c r="I56" s="9">
        <v>69.03</v>
      </c>
      <c r="J56" s="9">
        <v>85.77</v>
      </c>
      <c r="K56" s="9">
        <v>101.2</v>
      </c>
      <c r="L56" s="9">
        <v>116.9</v>
      </c>
      <c r="M56" s="9">
        <v>123.7</v>
      </c>
    </row>
    <row r="57" spans="2:13" x14ac:dyDescent="0.2">
      <c r="B57" s="51" t="s">
        <v>65</v>
      </c>
      <c r="C57" s="9">
        <f>C56+C55+C54+C53</f>
        <v>11.3005</v>
      </c>
      <c r="D57" s="9">
        <f t="shared" ref="D57:M57" si="3">D56+D55+D54+D53</f>
        <v>13.6264</v>
      </c>
      <c r="E57" s="9">
        <f t="shared" si="3"/>
        <v>17.599199999999996</v>
      </c>
      <c r="F57" s="9">
        <f t="shared" si="3"/>
        <v>28.653000000000002</v>
      </c>
      <c r="G57" s="9">
        <f t="shared" si="3"/>
        <v>77.115000000000009</v>
      </c>
      <c r="H57" s="9">
        <f t="shared" si="3"/>
        <v>168.60999999999999</v>
      </c>
      <c r="I57" s="9">
        <f t="shared" si="3"/>
        <v>272.04000000000002</v>
      </c>
      <c r="J57" s="9">
        <f t="shared" si="3"/>
        <v>364.28999999999996</v>
      </c>
      <c r="K57" s="9">
        <f t="shared" si="3"/>
        <v>447.39</v>
      </c>
      <c r="L57" s="9">
        <f t="shared" si="3"/>
        <v>524.79999999999995</v>
      </c>
      <c r="M57" s="9">
        <f t="shared" si="3"/>
        <v>587.62</v>
      </c>
    </row>
  </sheetData>
  <sheetProtection algorithmName="SHA-512" hashValue="Or8cDQS/GMUR4phsj1hrltHqGZ4hYGTnjcDJwoLxAVGWmOHoas9aC55bkIJkYlAJloFvsaobBjitBDV30+f2Zw==" saltValue="1fXHSa5Lcz5JA/6w4hXpog==" spinCount="100000" sheet="1" objects="1" scenarios="1"/>
  <hyperlinks>
    <hyperlink ref="G1" location="contents!A1" display="Back to contents"/>
  </hyperlinks>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90" zoomScaleNormal="90" workbookViewId="0">
      <selection activeCell="A4" sqref="A4"/>
    </sheetView>
  </sheetViews>
  <sheetFormatPr defaultColWidth="8.88671875" defaultRowHeight="15" x14ac:dyDescent="0.2"/>
  <cols>
    <col min="1" max="1" width="8.88671875" style="29"/>
    <col min="2" max="2" width="30.21875" style="29" bestFit="1" customWidth="1"/>
    <col min="3" max="3" width="10.6640625" style="29" bestFit="1" customWidth="1"/>
    <col min="4" max="5" width="11" style="29" bestFit="1" customWidth="1"/>
    <col min="6" max="16384" width="8.88671875" style="29"/>
  </cols>
  <sheetData>
    <row r="1" spans="1:12" s="1" customFormat="1" ht="15.75" x14ac:dyDescent="0.25">
      <c r="A1" s="46" t="s">
        <v>100</v>
      </c>
      <c r="C1" s="6"/>
      <c r="D1" s="6"/>
      <c r="G1" s="3" t="s">
        <v>3</v>
      </c>
    </row>
    <row r="2" spans="1:12" s="1" customFormat="1" ht="12.75" x14ac:dyDescent="0.2">
      <c r="A2" s="6" t="s">
        <v>4</v>
      </c>
      <c r="B2" s="6" t="s">
        <v>101</v>
      </c>
      <c r="C2" s="6"/>
      <c r="D2" s="6"/>
    </row>
    <row r="3" spans="1:12" s="1" customFormat="1" ht="12.75" x14ac:dyDescent="0.2">
      <c r="A3" s="1" t="s">
        <v>5</v>
      </c>
      <c r="B3" s="7" t="s">
        <v>102</v>
      </c>
      <c r="C3" s="6"/>
      <c r="D3" s="6"/>
    </row>
    <row r="4" spans="1:12" s="1" customFormat="1" ht="12.75" x14ac:dyDescent="0.2">
      <c r="B4" s="7"/>
      <c r="C4" s="6"/>
      <c r="D4" s="6"/>
    </row>
    <row r="5" spans="1:12" s="1" customFormat="1" ht="12.75" x14ac:dyDescent="0.2">
      <c r="B5" s="7"/>
      <c r="C5" s="6"/>
      <c r="D5" s="6"/>
    </row>
    <row r="6" spans="1:12" x14ac:dyDescent="0.2">
      <c r="B6" s="2" t="s">
        <v>6</v>
      </c>
      <c r="C6" s="2" t="s">
        <v>73</v>
      </c>
      <c r="D6" s="2" t="s">
        <v>76</v>
      </c>
      <c r="E6" s="2"/>
      <c r="F6" s="2"/>
      <c r="G6" s="2"/>
      <c r="H6" s="2"/>
      <c r="I6" s="2"/>
      <c r="J6" s="2"/>
      <c r="K6" s="2"/>
      <c r="L6" s="2"/>
    </row>
    <row r="7" spans="1:12" x14ac:dyDescent="0.2">
      <c r="B7" s="9" t="s">
        <v>20</v>
      </c>
      <c r="C7" s="35">
        <v>7.3499999999999998E-3</v>
      </c>
      <c r="D7" s="35">
        <v>1.2766666666666669E-2</v>
      </c>
      <c r="E7" s="1"/>
      <c r="F7" s="1"/>
      <c r="G7" s="1"/>
      <c r="H7" s="1"/>
      <c r="I7" s="1"/>
      <c r="J7" s="1"/>
      <c r="K7" s="1"/>
      <c r="L7" s="1"/>
    </row>
    <row r="8" spans="1:12" x14ac:dyDescent="0.2">
      <c r="B8" s="9" t="s">
        <v>72</v>
      </c>
      <c r="C8" s="35">
        <v>9.300000000000001E-3</v>
      </c>
      <c r="D8" s="35">
        <v>1.1749999999999998E-2</v>
      </c>
      <c r="E8" s="1"/>
      <c r="F8" s="1"/>
      <c r="G8" s="1"/>
      <c r="H8" s="1"/>
      <c r="I8" s="1"/>
      <c r="J8" s="1"/>
      <c r="K8" s="1"/>
      <c r="L8" s="1"/>
    </row>
    <row r="9" spans="1:12" x14ac:dyDescent="0.2">
      <c r="B9" s="9" t="s">
        <v>23</v>
      </c>
      <c r="C9" s="35">
        <v>1.6366666666666665E-2</v>
      </c>
      <c r="D9" s="35">
        <v>8.6333333333333331E-3</v>
      </c>
      <c r="E9" s="1"/>
      <c r="F9" s="1"/>
      <c r="G9" s="1"/>
      <c r="H9" s="1"/>
      <c r="I9" s="1"/>
      <c r="J9" s="1"/>
      <c r="K9" s="1"/>
      <c r="L9" s="1"/>
    </row>
    <row r="10" spans="1:12" x14ac:dyDescent="0.2">
      <c r="B10" s="9" t="s">
        <v>77</v>
      </c>
      <c r="C10" s="35">
        <v>2.0900000000000002E-2</v>
      </c>
      <c r="D10" s="35">
        <v>7.43333333333333E-3</v>
      </c>
      <c r="E10" s="1"/>
      <c r="F10" s="1"/>
      <c r="G10" s="1"/>
      <c r="H10" s="1"/>
      <c r="I10" s="1"/>
      <c r="J10" s="1"/>
      <c r="K10" s="1"/>
      <c r="L10" s="1"/>
    </row>
    <row r="11" spans="1:12" x14ac:dyDescent="0.2">
      <c r="B11" s="9"/>
      <c r="C11" s="1"/>
      <c r="D11" s="1"/>
      <c r="E11" s="1"/>
      <c r="F11" s="1"/>
      <c r="G11" s="1"/>
      <c r="H11" s="1"/>
      <c r="I11" s="1"/>
      <c r="J11" s="1"/>
      <c r="K11" s="1"/>
      <c r="L11" s="1"/>
    </row>
    <row r="12" spans="1:12" x14ac:dyDescent="0.2">
      <c r="B12" s="1"/>
      <c r="C12" s="1"/>
      <c r="D12" s="1"/>
      <c r="E12" s="1"/>
      <c r="F12" s="1"/>
      <c r="G12" s="1"/>
      <c r="H12" s="1"/>
      <c r="I12" s="1"/>
      <c r="J12" s="1"/>
      <c r="K12" s="1"/>
      <c r="L12" s="1"/>
    </row>
    <row r="13" spans="1:12" x14ac:dyDescent="0.2">
      <c r="B13" s="1"/>
      <c r="C13" s="1"/>
      <c r="D13" s="1"/>
      <c r="E13" s="1"/>
      <c r="F13" s="1"/>
      <c r="G13" s="1"/>
      <c r="H13" s="1"/>
      <c r="I13" s="1"/>
      <c r="J13" s="1"/>
      <c r="K13" s="1"/>
      <c r="L13" s="1"/>
    </row>
    <row r="14" spans="1:12" x14ac:dyDescent="0.2">
      <c r="B14" s="1"/>
      <c r="C14" s="1"/>
      <c r="D14" s="1"/>
      <c r="E14" s="1"/>
      <c r="F14" s="1"/>
      <c r="G14" s="1"/>
      <c r="H14" s="1"/>
      <c r="I14" s="1"/>
      <c r="J14" s="1"/>
      <c r="K14" s="1"/>
      <c r="L14" s="1"/>
    </row>
    <row r="15" spans="1:12" x14ac:dyDescent="0.2">
      <c r="B15" s="1"/>
      <c r="C15" s="1"/>
      <c r="D15" s="1"/>
      <c r="E15" s="1"/>
      <c r="F15" s="1"/>
      <c r="G15" s="1"/>
      <c r="H15" s="1"/>
      <c r="I15" s="1"/>
      <c r="J15" s="1"/>
      <c r="K15" s="1"/>
      <c r="L15" s="1"/>
    </row>
    <row r="16" spans="1:12" x14ac:dyDescent="0.2">
      <c r="B16" s="1"/>
      <c r="C16" s="1"/>
      <c r="D16" s="1"/>
      <c r="E16" s="1"/>
      <c r="F16" s="1"/>
      <c r="G16" s="1"/>
      <c r="H16" s="1"/>
      <c r="I16" s="1"/>
      <c r="J16" s="1"/>
      <c r="K16" s="1"/>
      <c r="L16" s="1"/>
    </row>
    <row r="17" spans="3:5" x14ac:dyDescent="0.2">
      <c r="C17" s="14"/>
      <c r="E17" s="14"/>
    </row>
    <row r="18" spans="3:5" x14ac:dyDescent="0.2">
      <c r="C18" s="14"/>
      <c r="E18" s="14"/>
    </row>
    <row r="19" spans="3:5" x14ac:dyDescent="0.2">
      <c r="C19" s="14"/>
      <c r="E19" s="14"/>
    </row>
    <row r="20" spans="3:5" x14ac:dyDescent="0.2">
      <c r="C20" s="14"/>
      <c r="E20" s="14"/>
    </row>
    <row r="21" spans="3:5" x14ac:dyDescent="0.2">
      <c r="C21" s="14"/>
      <c r="E21" s="14"/>
    </row>
    <row r="22" spans="3:5" x14ac:dyDescent="0.2">
      <c r="C22" s="14"/>
      <c r="E22" s="14"/>
    </row>
    <row r="23" spans="3:5" x14ac:dyDescent="0.2">
      <c r="C23" s="14"/>
      <c r="E23" s="14"/>
    </row>
    <row r="24" spans="3:5" x14ac:dyDescent="0.2">
      <c r="C24" s="14"/>
      <c r="E24" s="14"/>
    </row>
    <row r="25" spans="3:5" x14ac:dyDescent="0.2">
      <c r="C25" s="14"/>
      <c r="E25" s="14"/>
    </row>
    <row r="26" spans="3:5" x14ac:dyDescent="0.2">
      <c r="C26" s="14"/>
      <c r="E26" s="14"/>
    </row>
    <row r="27" spans="3:5" x14ac:dyDescent="0.2">
      <c r="C27" s="14"/>
      <c r="E27" s="14"/>
    </row>
    <row r="28" spans="3:5" x14ac:dyDescent="0.2">
      <c r="C28" s="14"/>
      <c r="E28" s="14"/>
    </row>
    <row r="29" spans="3:5" x14ac:dyDescent="0.2">
      <c r="E29" s="14"/>
    </row>
    <row r="30" spans="3:5" x14ac:dyDescent="0.2">
      <c r="E30" s="14"/>
    </row>
    <row r="31" spans="3:5" x14ac:dyDescent="0.2">
      <c r="E31" s="14"/>
    </row>
    <row r="40" spans="3:5" x14ac:dyDescent="0.2">
      <c r="C40" s="34"/>
      <c r="D40" s="34"/>
      <c r="E40" s="34"/>
    </row>
    <row r="41" spans="3:5" x14ac:dyDescent="0.2">
      <c r="C41" s="34"/>
      <c r="D41" s="34"/>
      <c r="E41" s="34"/>
    </row>
    <row r="42" spans="3:5" x14ac:dyDescent="0.2">
      <c r="C42" s="34"/>
      <c r="D42" s="34"/>
      <c r="E42" s="34"/>
    </row>
    <row r="43" spans="3:5" x14ac:dyDescent="0.2">
      <c r="C43" s="34"/>
      <c r="D43" s="34"/>
      <c r="E43" s="34"/>
    </row>
    <row r="44" spans="3:5" x14ac:dyDescent="0.2">
      <c r="C44" s="34"/>
      <c r="D44" s="34"/>
      <c r="E44" s="34"/>
    </row>
  </sheetData>
  <sheetProtection algorithmName="SHA-512" hashValue="OvQ0aPZCFtt6RulMyOeDdPNZehkvAXO8Mt9tne5jmTQXkc026rQrc22nhdv0mUkUHaKCm/DDWr97xtj5ZZGVRg==" saltValue="rt5IDm3344SewLwPcGvrJA==" spinCount="100000" sheet="1" objects="1" scenarios="1"/>
  <hyperlinks>
    <hyperlink ref="G1" location="contents!A1" display="Back to contents"/>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3" width="10.6640625" style="5" bestFit="1" customWidth="1"/>
    <col min="4" max="5" width="11" style="5" bestFit="1" customWidth="1"/>
    <col min="6" max="16384" width="8.88671875" style="5"/>
  </cols>
  <sheetData>
    <row r="1" spans="1:12" s="1" customFormat="1" ht="15.75" x14ac:dyDescent="0.25">
      <c r="A1" s="46" t="s">
        <v>130</v>
      </c>
      <c r="C1" s="6"/>
      <c r="D1" s="6"/>
      <c r="G1" s="3" t="s">
        <v>3</v>
      </c>
    </row>
    <row r="2" spans="1:12" s="1" customFormat="1" ht="12.75" x14ac:dyDescent="0.2">
      <c r="A2" s="6" t="s">
        <v>4</v>
      </c>
      <c r="B2" s="6" t="s">
        <v>101</v>
      </c>
      <c r="C2" s="6"/>
      <c r="D2" s="6"/>
    </row>
    <row r="3" spans="1:12" s="1" customFormat="1" ht="12.75" x14ac:dyDescent="0.2">
      <c r="A3" s="1" t="s">
        <v>5</v>
      </c>
      <c r="B3" s="7" t="s">
        <v>103</v>
      </c>
      <c r="C3" s="6"/>
      <c r="D3" s="6"/>
    </row>
    <row r="4" spans="1:12" s="1" customFormat="1" ht="12.75" x14ac:dyDescent="0.2">
      <c r="B4" s="7"/>
      <c r="C4" s="6"/>
      <c r="D4" s="6"/>
    </row>
    <row r="5" spans="1:12" s="1" customFormat="1" ht="12.75" x14ac:dyDescent="0.2">
      <c r="B5" s="7"/>
      <c r="C5" s="6"/>
      <c r="D5" s="6"/>
    </row>
    <row r="6" spans="1:12" x14ac:dyDescent="0.2">
      <c r="B6" s="2" t="s">
        <v>6</v>
      </c>
      <c r="C6" s="2" t="s">
        <v>80</v>
      </c>
      <c r="D6" s="2" t="s">
        <v>81</v>
      </c>
      <c r="E6" s="2" t="s">
        <v>83</v>
      </c>
      <c r="F6" s="2" t="s">
        <v>84</v>
      </c>
      <c r="G6" s="2" t="s">
        <v>82</v>
      </c>
      <c r="H6" s="2"/>
      <c r="I6" s="2"/>
      <c r="J6" s="2"/>
      <c r="K6" s="2"/>
      <c r="L6" s="2"/>
    </row>
    <row r="7" spans="1:12" x14ac:dyDescent="0.2">
      <c r="B7" s="9" t="s">
        <v>16</v>
      </c>
      <c r="C7" s="9">
        <v>10.171153770116359</v>
      </c>
      <c r="D7" s="9">
        <v>7.8297948432173587</v>
      </c>
      <c r="E7" s="9">
        <v>2.247411201127028</v>
      </c>
      <c r="F7" s="9">
        <v>0.93209406210108547</v>
      </c>
      <c r="G7" s="9"/>
      <c r="H7" s="1"/>
      <c r="I7" s="1"/>
      <c r="J7" s="1"/>
      <c r="K7" s="1"/>
      <c r="L7" s="1"/>
    </row>
    <row r="8" spans="1:12" x14ac:dyDescent="0.2">
      <c r="B8" s="9" t="s">
        <v>18</v>
      </c>
      <c r="C8" s="9"/>
      <c r="D8" s="9"/>
      <c r="E8" s="9">
        <v>3.3345820063399478</v>
      </c>
      <c r="F8" s="9">
        <v>-0.24441741609188869</v>
      </c>
      <c r="G8" s="9">
        <v>4.2906462297680132</v>
      </c>
      <c r="H8" s="1"/>
      <c r="I8" s="1"/>
      <c r="J8" s="1"/>
      <c r="K8" s="1"/>
      <c r="L8" s="1"/>
    </row>
    <row r="9" spans="1:12" x14ac:dyDescent="0.2">
      <c r="B9" s="9" t="s">
        <v>19</v>
      </c>
      <c r="C9" s="9"/>
      <c r="D9" s="9"/>
      <c r="E9" s="9">
        <v>2.1601257702947967</v>
      </c>
      <c r="F9" s="9">
        <v>0.70970395817118037</v>
      </c>
      <c r="G9" s="9">
        <v>1.0429125490744984</v>
      </c>
      <c r="H9" s="1"/>
      <c r="I9" s="1"/>
      <c r="J9" s="1"/>
      <c r="K9" s="1"/>
      <c r="L9" s="1"/>
    </row>
    <row r="10" spans="1:12" x14ac:dyDescent="0.2">
      <c r="B10" s="9" t="s">
        <v>17</v>
      </c>
      <c r="C10" s="9">
        <v>3.51304330691273</v>
      </c>
      <c r="D10" s="9">
        <v>3.4553990145009945</v>
      </c>
      <c r="E10" s="9">
        <v>0.5417587912044709</v>
      </c>
      <c r="F10" s="9">
        <v>7.2294793873997856E-2</v>
      </c>
      <c r="G10" s="9"/>
      <c r="H10" s="1"/>
      <c r="I10" s="1"/>
      <c r="J10" s="1"/>
      <c r="K10" s="1"/>
      <c r="L10" s="1"/>
    </row>
    <row r="11" spans="1:12" x14ac:dyDescent="0.2">
      <c r="B11" s="9" t="s">
        <v>86</v>
      </c>
      <c r="C11" s="9">
        <v>13.207792232487268</v>
      </c>
      <c r="D11" s="9">
        <v>12.617829701883215</v>
      </c>
      <c r="E11" s="9">
        <v>2.6532846192544661</v>
      </c>
      <c r="F11" s="9">
        <v>0.64590927943900356</v>
      </c>
      <c r="G11" s="9"/>
      <c r="H11" s="1"/>
      <c r="I11" s="1"/>
      <c r="J11" s="1"/>
      <c r="K11" s="1"/>
      <c r="L11" s="1"/>
    </row>
    <row r="12" spans="1:12" x14ac:dyDescent="0.2">
      <c r="B12" s="9" t="s">
        <v>85</v>
      </c>
      <c r="C12" s="9">
        <v>3.0642795896559667</v>
      </c>
      <c r="D12" s="9">
        <v>2.9298421888011204</v>
      </c>
      <c r="E12" s="9">
        <v>0.79576509206081281</v>
      </c>
      <c r="F12" s="9">
        <v>0.24531941495576162</v>
      </c>
      <c r="G12" s="9"/>
      <c r="H12" s="1"/>
      <c r="I12" s="1"/>
      <c r="J12" s="1"/>
      <c r="K12" s="1"/>
      <c r="L12" s="1"/>
    </row>
    <row r="13" spans="1:12" x14ac:dyDescent="0.2">
      <c r="B13" s="9" t="s">
        <v>21</v>
      </c>
      <c r="C13" s="9">
        <v>4.3308530104603893</v>
      </c>
      <c r="D13" s="9">
        <v>3.4356344329182251</v>
      </c>
      <c r="E13" s="9">
        <v>0.7343969304553416</v>
      </c>
      <c r="F13" s="9">
        <v>-0.34368689445005801</v>
      </c>
      <c r="G13" s="9"/>
      <c r="H13" s="1"/>
      <c r="I13" s="1"/>
      <c r="J13" s="1"/>
      <c r="K13" s="1"/>
      <c r="L13" s="1"/>
    </row>
    <row r="14" spans="1:12" x14ac:dyDescent="0.2">
      <c r="B14" s="1"/>
      <c r="C14" s="1"/>
      <c r="D14" s="1"/>
      <c r="E14" s="1"/>
      <c r="F14" s="1"/>
      <c r="G14" s="1"/>
      <c r="H14" s="1"/>
      <c r="I14" s="1"/>
      <c r="J14" s="1"/>
      <c r="K14" s="1"/>
      <c r="L14" s="1"/>
    </row>
    <row r="15" spans="1:12" x14ac:dyDescent="0.2">
      <c r="B15" s="1"/>
      <c r="C15" s="1"/>
      <c r="D15" s="1"/>
      <c r="E15" s="1"/>
      <c r="F15" s="1"/>
      <c r="G15" s="1"/>
      <c r="H15" s="1"/>
      <c r="I15" s="1"/>
      <c r="J15" s="1"/>
      <c r="K15" s="1"/>
      <c r="L15" s="1"/>
    </row>
    <row r="16" spans="1:12" x14ac:dyDescent="0.2">
      <c r="B16" s="1"/>
      <c r="C16" s="1"/>
      <c r="D16" s="1"/>
      <c r="E16" s="1"/>
      <c r="F16" s="1"/>
      <c r="G16" s="1"/>
      <c r="H16" s="1"/>
      <c r="I16" s="1"/>
      <c r="J16" s="1"/>
      <c r="K16" s="1"/>
      <c r="L16" s="1"/>
    </row>
    <row r="17" spans="3:5" x14ac:dyDescent="0.2">
      <c r="C17" s="14"/>
      <c r="E17" s="14"/>
    </row>
    <row r="18" spans="3:5" x14ac:dyDescent="0.2">
      <c r="C18" s="14"/>
      <c r="E18" s="14"/>
    </row>
    <row r="19" spans="3:5" x14ac:dyDescent="0.2">
      <c r="C19" s="14"/>
      <c r="E19" s="14"/>
    </row>
    <row r="20" spans="3:5" x14ac:dyDescent="0.2">
      <c r="C20" s="14"/>
      <c r="E20" s="14"/>
    </row>
    <row r="21" spans="3:5" x14ac:dyDescent="0.2">
      <c r="C21" s="14"/>
      <c r="E21" s="14"/>
    </row>
    <row r="22" spans="3:5" x14ac:dyDescent="0.2">
      <c r="C22" s="14"/>
      <c r="E22" s="14"/>
    </row>
    <row r="23" spans="3:5" x14ac:dyDescent="0.2">
      <c r="C23" s="14"/>
      <c r="E23" s="14"/>
    </row>
    <row r="24" spans="3:5" x14ac:dyDescent="0.2">
      <c r="C24" s="14"/>
      <c r="E24" s="14"/>
    </row>
    <row r="25" spans="3:5" x14ac:dyDescent="0.2">
      <c r="C25" s="14"/>
      <c r="E25" s="14"/>
    </row>
    <row r="26" spans="3:5" x14ac:dyDescent="0.2">
      <c r="C26" s="14"/>
      <c r="E26" s="14"/>
    </row>
    <row r="27" spans="3:5" x14ac:dyDescent="0.2">
      <c r="C27" s="14"/>
      <c r="E27" s="14"/>
    </row>
    <row r="28" spans="3:5" x14ac:dyDescent="0.2">
      <c r="C28" s="14"/>
      <c r="E28" s="14"/>
    </row>
    <row r="29" spans="3:5" x14ac:dyDescent="0.2">
      <c r="E29" s="14"/>
    </row>
    <row r="30" spans="3:5" x14ac:dyDescent="0.2">
      <c r="E30" s="14"/>
    </row>
    <row r="31" spans="3:5" x14ac:dyDescent="0.2">
      <c r="E31" s="14"/>
    </row>
    <row r="33" spans="10:10" x14ac:dyDescent="0.2">
      <c r="J33" s="38"/>
    </row>
    <row r="34" spans="10:10" x14ac:dyDescent="0.2">
      <c r="J34" s="38"/>
    </row>
  </sheetData>
  <sheetProtection algorithmName="SHA-512" hashValue="t+psgqqehQwseX+EJDrNMEbVrwHJPOjp1C6g8ubl1P8qW2kLmCAb1n59PjE+/uVBTVTh7+3t4gN/ctQE0wL0lg==" saltValue="kGVeZ5vcNssRXlbbbjHAeA==" spinCount="100000" sheet="1" objects="1" scenarios="1"/>
  <hyperlinks>
    <hyperlink ref="G1" location="contents!A1" display="Back to contents"/>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5"/>
  <sheetViews>
    <sheetView zoomScale="90" zoomScaleNormal="90" workbookViewId="0">
      <selection activeCell="A4" sqref="A4"/>
    </sheetView>
  </sheetViews>
  <sheetFormatPr defaultColWidth="8.88671875" defaultRowHeight="15" x14ac:dyDescent="0.2"/>
  <cols>
    <col min="1" max="1" width="8.88671875" style="37"/>
    <col min="2" max="2" width="30.21875" style="37" bestFit="1" customWidth="1"/>
    <col min="3" max="16384" width="8.88671875" style="37"/>
  </cols>
  <sheetData>
    <row r="1" spans="1:63" s="1" customFormat="1" ht="15.75" x14ac:dyDescent="0.25">
      <c r="A1" s="46" t="s">
        <v>131</v>
      </c>
      <c r="C1" s="6"/>
      <c r="D1" s="6"/>
      <c r="G1" s="3" t="s">
        <v>3</v>
      </c>
    </row>
    <row r="2" spans="1:63" s="1" customFormat="1" ht="12.75" x14ac:dyDescent="0.2">
      <c r="A2" s="6" t="s">
        <v>4</v>
      </c>
      <c r="B2" s="6" t="s">
        <v>104</v>
      </c>
      <c r="C2" s="6"/>
      <c r="D2" s="6"/>
    </row>
    <row r="3" spans="1:63" s="1" customFormat="1" ht="14.25" x14ac:dyDescent="0.25">
      <c r="A3" s="1" t="s">
        <v>5</v>
      </c>
      <c r="B3" s="7" t="s">
        <v>123</v>
      </c>
      <c r="C3" s="6"/>
      <c r="D3" s="6"/>
    </row>
    <row r="4" spans="1:63" s="1" customFormat="1" ht="12.75" x14ac:dyDescent="0.2">
      <c r="B4" s="7"/>
      <c r="C4" s="6"/>
      <c r="D4" s="6"/>
    </row>
    <row r="5" spans="1:63" s="1" customFormat="1" ht="12.75" x14ac:dyDescent="0.2">
      <c r="B5" s="7"/>
      <c r="C5" s="6"/>
      <c r="D5" s="6"/>
    </row>
    <row r="6" spans="1:63" s="1" customFormat="1" ht="12.75" x14ac:dyDescent="0.2">
      <c r="B6" s="16"/>
      <c r="C6" s="2">
        <v>2010</v>
      </c>
      <c r="D6" s="2">
        <v>2015</v>
      </c>
      <c r="E6" s="2">
        <v>2020</v>
      </c>
      <c r="F6" s="2">
        <v>2025</v>
      </c>
      <c r="G6" s="2">
        <v>2030</v>
      </c>
      <c r="H6" s="2">
        <v>2035</v>
      </c>
      <c r="I6" s="2">
        <v>2040</v>
      </c>
      <c r="J6" s="2">
        <v>2045</v>
      </c>
      <c r="K6" s="2">
        <v>2050</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x14ac:dyDescent="0.2">
      <c r="B7" s="9" t="s">
        <v>78</v>
      </c>
      <c r="C7" s="9">
        <v>11.540128684902145</v>
      </c>
      <c r="D7" s="9">
        <v>10.678878805943178</v>
      </c>
      <c r="E7" s="9">
        <v>10.145382770235345</v>
      </c>
      <c r="F7" s="9">
        <v>6.0237939121431516</v>
      </c>
      <c r="G7" s="9">
        <v>3.4414141175933528</v>
      </c>
      <c r="H7" s="9">
        <v>1.720851931934434</v>
      </c>
      <c r="I7" s="9">
        <v>0.60551881516798234</v>
      </c>
      <c r="J7" s="9">
        <v>-0.12490950424972357</v>
      </c>
      <c r="K7" s="9">
        <v>-0.19668761256623954</v>
      </c>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x14ac:dyDescent="0.2">
      <c r="B8" s="9" t="s">
        <v>16</v>
      </c>
      <c r="C8" s="9">
        <v>7.8720274641788963</v>
      </c>
      <c r="D8" s="9">
        <v>8.6588543595108636</v>
      </c>
      <c r="E8" s="9">
        <v>9.6375513065865768</v>
      </c>
      <c r="F8" s="9">
        <v>5.7435847100297233</v>
      </c>
      <c r="G8" s="9">
        <v>3.9790469809423161</v>
      </c>
      <c r="H8" s="9">
        <v>3.4283913636470964</v>
      </c>
      <c r="I8" s="9">
        <v>2.8453754418639403</v>
      </c>
      <c r="J8" s="9">
        <v>2.0609850559004999</v>
      </c>
      <c r="K8" s="9">
        <v>1.3059724299227164</v>
      </c>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x14ac:dyDescent="0.2">
      <c r="B9" s="9" t="s">
        <v>17</v>
      </c>
      <c r="C9" s="9">
        <v>1.553393705158254</v>
      </c>
      <c r="D9" s="9">
        <v>1.7640230087731481</v>
      </c>
      <c r="E9" s="9">
        <v>1.7389213752621917</v>
      </c>
      <c r="F9" s="9">
        <v>1.1932613903515941</v>
      </c>
      <c r="G9" s="9">
        <v>1.0202546795425931</v>
      </c>
      <c r="H9" s="9">
        <v>0.89468232170976159</v>
      </c>
      <c r="I9" s="9">
        <v>0.82097333960657037</v>
      </c>
      <c r="J9" s="9">
        <v>0.73579817324830699</v>
      </c>
      <c r="K9" s="9">
        <v>0.68429197326475732</v>
      </c>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x14ac:dyDescent="0.2">
      <c r="B10" s="9" t="s">
        <v>79</v>
      </c>
      <c r="C10" s="9">
        <v>2.912497239972728</v>
      </c>
      <c r="D10" s="9">
        <v>3.0682069353070336</v>
      </c>
      <c r="E10" s="9">
        <v>3.1301180650493503</v>
      </c>
      <c r="F10" s="9">
        <v>2.7239526133038239</v>
      </c>
      <c r="G10" s="9">
        <v>2.3039153726647088</v>
      </c>
      <c r="H10" s="9">
        <v>1.9323245479486468</v>
      </c>
      <c r="I10" s="9">
        <v>1.7018217469643364</v>
      </c>
      <c r="J10" s="9">
        <v>1.2286205823670839</v>
      </c>
      <c r="K10" s="9">
        <v>0.76724392753534365</v>
      </c>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x14ac:dyDescent="0.2">
      <c r="B11" s="9"/>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x14ac:dyDescent="0.2">
      <c r="B12" s="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x14ac:dyDescent="0.2">
      <c r="B13" s="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x14ac:dyDescent="0.2">
      <c r="B14" s="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x14ac:dyDescent="0.2">
      <c r="B15" s="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x14ac:dyDescent="0.2">
      <c r="B16" s="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42" spans="2:21" x14ac:dyDescent="0.2">
      <c r="B42" s="39"/>
      <c r="C42" s="39"/>
      <c r="D42" s="39"/>
      <c r="E42" s="39"/>
      <c r="F42" s="39"/>
      <c r="G42" s="39"/>
      <c r="H42" s="39"/>
      <c r="I42" s="39"/>
      <c r="J42" s="39"/>
      <c r="K42" s="39"/>
      <c r="L42" s="39"/>
      <c r="M42" s="39"/>
      <c r="N42" s="39"/>
      <c r="O42" s="39"/>
      <c r="P42" s="39"/>
      <c r="Q42" s="39"/>
      <c r="R42" s="39"/>
      <c r="S42" s="39"/>
      <c r="T42" s="39"/>
      <c r="U42" s="39"/>
    </row>
    <row r="43" spans="2:21" x14ac:dyDescent="0.2">
      <c r="B43" s="39"/>
      <c r="C43" s="39"/>
      <c r="D43" s="39"/>
      <c r="E43" s="39"/>
      <c r="F43" s="39"/>
      <c r="G43" s="39"/>
      <c r="H43" s="39"/>
      <c r="I43" s="39"/>
      <c r="J43" s="39"/>
      <c r="K43" s="39"/>
      <c r="L43" s="39"/>
      <c r="M43" s="39"/>
      <c r="N43" s="39"/>
      <c r="O43" s="39"/>
      <c r="P43" s="39"/>
      <c r="Q43" s="39"/>
      <c r="R43" s="39"/>
      <c r="S43" s="39"/>
      <c r="T43" s="39"/>
      <c r="U43" s="39"/>
    </row>
    <row r="44" spans="2:21" x14ac:dyDescent="0.2">
      <c r="B44" s="39"/>
      <c r="C44" s="39"/>
      <c r="D44" s="39"/>
      <c r="E44" s="39"/>
      <c r="F44" s="39"/>
      <c r="G44" s="39"/>
      <c r="H44" s="39"/>
      <c r="I44" s="39"/>
      <c r="J44" s="39"/>
      <c r="K44" s="39"/>
      <c r="L44" s="39"/>
      <c r="M44" s="39"/>
      <c r="N44" s="39"/>
      <c r="O44" s="39"/>
      <c r="P44" s="39"/>
      <c r="Q44" s="39"/>
      <c r="R44" s="39"/>
      <c r="S44" s="39"/>
      <c r="T44" s="39"/>
      <c r="U44" s="39"/>
    </row>
    <row r="45" spans="2:21" x14ac:dyDescent="0.2">
      <c r="B45" s="39"/>
      <c r="C45" s="39"/>
      <c r="D45" s="39"/>
      <c r="E45" s="39"/>
      <c r="F45" s="39"/>
      <c r="G45" s="39"/>
      <c r="H45" s="39"/>
      <c r="I45" s="39"/>
      <c r="J45" s="39"/>
      <c r="K45" s="39"/>
      <c r="L45" s="39"/>
      <c r="M45" s="39"/>
      <c r="N45" s="39"/>
      <c r="O45" s="39"/>
      <c r="P45" s="39"/>
      <c r="Q45" s="39"/>
      <c r="R45" s="39"/>
      <c r="S45" s="39"/>
      <c r="T45" s="39"/>
      <c r="U45" s="39"/>
    </row>
    <row r="46" spans="2:21" x14ac:dyDescent="0.2">
      <c r="B46" s="39"/>
      <c r="C46" s="39"/>
      <c r="D46" s="39"/>
      <c r="E46" s="39"/>
      <c r="F46" s="39"/>
      <c r="G46" s="39"/>
      <c r="H46" s="39"/>
      <c r="I46" s="39"/>
      <c r="J46" s="39"/>
      <c r="K46" s="39"/>
      <c r="L46" s="39"/>
      <c r="M46" s="39"/>
      <c r="N46" s="39"/>
      <c r="O46" s="39"/>
      <c r="P46" s="39"/>
      <c r="Q46" s="39"/>
      <c r="R46" s="39"/>
      <c r="S46" s="39"/>
      <c r="T46" s="39"/>
      <c r="U46" s="39"/>
    </row>
    <row r="47" spans="2:21" ht="15.75" x14ac:dyDescent="0.25">
      <c r="B47" s="39"/>
      <c r="C47" s="39"/>
      <c r="D47" s="47"/>
      <c r="E47" s="47"/>
      <c r="F47" s="47"/>
      <c r="G47" s="47"/>
      <c r="H47" s="47"/>
      <c r="I47" s="47"/>
      <c r="J47" s="47"/>
      <c r="K47" s="47"/>
      <c r="L47" s="47"/>
      <c r="M47" s="47"/>
      <c r="N47" s="47"/>
      <c r="O47" s="47"/>
      <c r="P47" s="47"/>
      <c r="Q47" s="47"/>
      <c r="R47" s="47"/>
      <c r="S47" s="47"/>
      <c r="T47" s="39"/>
      <c r="U47" s="39"/>
    </row>
    <row r="48" spans="2:21" x14ac:dyDescent="0.2">
      <c r="B48" s="39"/>
      <c r="C48" s="39"/>
      <c r="D48" s="39"/>
      <c r="E48" s="39"/>
      <c r="F48" s="39"/>
      <c r="G48" s="39"/>
      <c r="H48" s="39"/>
      <c r="I48" s="39"/>
      <c r="J48" s="39"/>
      <c r="K48" s="39"/>
      <c r="L48" s="39"/>
      <c r="M48" s="39"/>
      <c r="N48" s="39"/>
      <c r="O48" s="39"/>
      <c r="P48" s="39"/>
      <c r="Q48" s="39"/>
      <c r="R48" s="39"/>
      <c r="S48" s="39"/>
      <c r="T48" s="39"/>
      <c r="U48" s="39"/>
    </row>
    <row r="49" spans="2:21" x14ac:dyDescent="0.2">
      <c r="B49" s="39"/>
      <c r="C49" s="39"/>
      <c r="D49" s="39"/>
      <c r="E49" s="39"/>
      <c r="F49" s="39"/>
      <c r="G49" s="39"/>
      <c r="H49" s="39"/>
      <c r="I49" s="39"/>
      <c r="J49" s="39"/>
      <c r="K49" s="39"/>
      <c r="L49" s="39"/>
      <c r="M49" s="39"/>
      <c r="N49" s="39"/>
      <c r="O49" s="39"/>
      <c r="P49" s="39"/>
      <c r="Q49" s="39"/>
      <c r="R49" s="39"/>
      <c r="S49" s="39"/>
      <c r="T49" s="39"/>
      <c r="U49" s="39"/>
    </row>
    <row r="50" spans="2:21" x14ac:dyDescent="0.2">
      <c r="B50" s="39"/>
      <c r="C50" s="39"/>
      <c r="D50" s="39"/>
      <c r="E50" s="39"/>
      <c r="F50" s="39"/>
      <c r="G50" s="39"/>
      <c r="H50" s="39"/>
      <c r="I50" s="39"/>
      <c r="J50" s="39"/>
      <c r="K50" s="39"/>
      <c r="L50" s="39"/>
      <c r="M50" s="39"/>
      <c r="N50" s="39"/>
      <c r="O50" s="39"/>
      <c r="P50" s="39"/>
      <c r="Q50" s="39"/>
      <c r="R50" s="39"/>
      <c r="S50" s="39"/>
      <c r="T50" s="39"/>
      <c r="U50" s="39"/>
    </row>
    <row r="51" spans="2:21" x14ac:dyDescent="0.2">
      <c r="B51" s="39"/>
      <c r="C51" s="39"/>
      <c r="D51" s="39"/>
      <c r="E51" s="39"/>
      <c r="F51" s="39"/>
      <c r="G51" s="39"/>
      <c r="H51" s="39"/>
      <c r="I51" s="39"/>
      <c r="J51" s="39"/>
      <c r="K51" s="39"/>
      <c r="L51" s="39"/>
      <c r="M51" s="39"/>
      <c r="N51" s="39"/>
      <c r="O51" s="39"/>
      <c r="P51" s="39"/>
      <c r="Q51" s="39"/>
      <c r="R51" s="39"/>
      <c r="S51" s="39"/>
      <c r="T51" s="39"/>
      <c r="U51" s="39"/>
    </row>
    <row r="52" spans="2:21" x14ac:dyDescent="0.2">
      <c r="B52" s="39"/>
      <c r="C52" s="39"/>
      <c r="D52" s="39"/>
      <c r="E52" s="39"/>
      <c r="F52" s="39"/>
      <c r="G52" s="39"/>
      <c r="H52" s="39"/>
      <c r="I52" s="39"/>
      <c r="J52" s="39"/>
      <c r="K52" s="39"/>
      <c r="L52" s="39"/>
      <c r="M52" s="39"/>
      <c r="N52" s="39"/>
      <c r="O52" s="39"/>
      <c r="P52" s="39"/>
      <c r="Q52" s="39"/>
      <c r="R52" s="39"/>
      <c r="S52" s="39"/>
      <c r="T52" s="39"/>
      <c r="U52" s="39"/>
    </row>
    <row r="53" spans="2:21" x14ac:dyDescent="0.2">
      <c r="B53" s="39"/>
      <c r="C53" s="39"/>
      <c r="D53" s="39"/>
      <c r="E53" s="39"/>
      <c r="F53" s="39"/>
      <c r="G53" s="39"/>
      <c r="H53" s="39"/>
      <c r="I53" s="39"/>
      <c r="J53" s="39"/>
      <c r="K53" s="39"/>
      <c r="L53" s="39"/>
      <c r="M53" s="39"/>
      <c r="N53" s="39"/>
      <c r="O53" s="39"/>
      <c r="P53" s="39"/>
      <c r="Q53" s="39"/>
      <c r="R53" s="39"/>
      <c r="S53" s="39"/>
      <c r="T53" s="39"/>
      <c r="U53" s="39"/>
    </row>
    <row r="54" spans="2:21" x14ac:dyDescent="0.2">
      <c r="B54" s="39"/>
      <c r="C54" s="39"/>
      <c r="D54" s="39"/>
      <c r="E54" s="39"/>
      <c r="F54" s="39"/>
      <c r="G54" s="39"/>
      <c r="H54" s="39"/>
      <c r="I54" s="39"/>
      <c r="J54" s="39"/>
      <c r="K54" s="39"/>
      <c r="L54" s="39"/>
      <c r="M54" s="39"/>
      <c r="N54" s="39"/>
      <c r="O54" s="39"/>
      <c r="P54" s="39"/>
      <c r="Q54" s="39"/>
      <c r="R54" s="39"/>
      <c r="S54" s="39"/>
      <c r="T54" s="39"/>
      <c r="U54" s="39"/>
    </row>
    <row r="55" spans="2:21" x14ac:dyDescent="0.2">
      <c r="B55" s="39"/>
      <c r="C55" s="39"/>
      <c r="D55" s="39"/>
      <c r="E55" s="39"/>
      <c r="F55" s="39"/>
      <c r="G55" s="39"/>
      <c r="H55" s="39"/>
      <c r="I55" s="39"/>
      <c r="J55" s="39"/>
      <c r="K55" s="39"/>
      <c r="L55" s="39"/>
      <c r="M55" s="39"/>
      <c r="N55" s="39"/>
      <c r="O55" s="39"/>
      <c r="P55" s="39"/>
      <c r="Q55" s="39"/>
      <c r="R55" s="39"/>
      <c r="S55" s="39"/>
      <c r="T55" s="39"/>
      <c r="U55" s="39"/>
    </row>
  </sheetData>
  <sheetProtection algorithmName="SHA-512" hashValue="mToYkeh3CX4FoSXFtxIa0j8UUVSsZWJUVrvJdwr7/Egw6bqrwWsL7CZwRG4fCQvDemUuA+p9gxKfvO79wycPCQ==" saltValue="luhyeBEN/decvRbL65EPyg==" spinCount="100000" sheet="1" objects="1" scenarios="1"/>
  <hyperlinks>
    <hyperlink ref="G1" location="contents!A1" display="Back to content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zoomScale="90" zoomScaleNormal="90" workbookViewId="0">
      <selection activeCell="A4" sqref="A4"/>
    </sheetView>
  </sheetViews>
  <sheetFormatPr defaultColWidth="8.88671875" defaultRowHeight="15" x14ac:dyDescent="0.2"/>
  <cols>
    <col min="1" max="1" width="8.88671875" style="20"/>
    <col min="2" max="2" width="30.21875" style="20" bestFit="1" customWidth="1"/>
    <col min="3" max="3" width="10.6640625" style="20" bestFit="1" customWidth="1"/>
    <col min="4" max="5" width="11" style="20" bestFit="1" customWidth="1"/>
    <col min="6" max="16384" width="8.88671875" style="20"/>
  </cols>
  <sheetData>
    <row r="1" spans="1:13" s="1" customFormat="1" ht="15.75" x14ac:dyDescent="0.25">
      <c r="A1" s="46" t="s">
        <v>107</v>
      </c>
      <c r="C1" s="6"/>
      <c r="D1" s="6"/>
      <c r="L1" s="3" t="s">
        <v>3</v>
      </c>
    </row>
    <row r="2" spans="1:13" s="1" customFormat="1" ht="12.75" x14ac:dyDescent="0.2">
      <c r="A2" s="6" t="s">
        <v>4</v>
      </c>
      <c r="B2" s="6" t="s">
        <v>108</v>
      </c>
      <c r="C2" s="6"/>
      <c r="D2" s="6"/>
    </row>
    <row r="3" spans="1:13" s="1" customFormat="1" ht="12.75" x14ac:dyDescent="0.2">
      <c r="A3" s="1" t="s">
        <v>5</v>
      </c>
      <c r="B3" s="7" t="s">
        <v>109</v>
      </c>
      <c r="C3" s="6"/>
      <c r="D3" s="6"/>
    </row>
    <row r="4" spans="1:13" s="1" customFormat="1" ht="12.75" x14ac:dyDescent="0.2">
      <c r="B4" s="7"/>
      <c r="C4" s="6"/>
      <c r="D4" s="6"/>
    </row>
    <row r="5" spans="1:13" s="1" customFormat="1" ht="12.75" x14ac:dyDescent="0.2">
      <c r="B5" s="7"/>
      <c r="C5" s="6"/>
      <c r="D5" s="6"/>
    </row>
    <row r="6" spans="1:13" x14ac:dyDescent="0.2">
      <c r="B6" s="2"/>
      <c r="C6" s="2" t="s">
        <v>33</v>
      </c>
      <c r="D6" s="2" t="s">
        <v>38</v>
      </c>
      <c r="E6" s="2" t="s">
        <v>39</v>
      </c>
      <c r="F6" s="2" t="s">
        <v>40</v>
      </c>
      <c r="G6" s="2" t="s">
        <v>42</v>
      </c>
      <c r="H6" s="2" t="s">
        <v>43</v>
      </c>
      <c r="I6" s="2" t="s">
        <v>44</v>
      </c>
      <c r="J6" s="2" t="s">
        <v>22</v>
      </c>
      <c r="K6" s="2" t="s">
        <v>45</v>
      </c>
      <c r="L6" s="2" t="s">
        <v>47</v>
      </c>
      <c r="M6" s="2" t="s">
        <v>46</v>
      </c>
    </row>
    <row r="7" spans="1:13" x14ac:dyDescent="0.2">
      <c r="B7" s="9" t="s">
        <v>34</v>
      </c>
      <c r="C7" s="30">
        <v>9.8756735999999998E-2</v>
      </c>
      <c r="D7" s="30">
        <v>6.2941401999999994E-2</v>
      </c>
      <c r="E7" s="30">
        <v>7.6610902999999994E-2</v>
      </c>
      <c r="F7" s="30">
        <v>5.5513104000000001E-2</v>
      </c>
      <c r="G7" s="30">
        <v>9.2111817999999998E-2</v>
      </c>
      <c r="H7" s="30">
        <v>7.7611964000000006E-2</v>
      </c>
      <c r="I7" s="30">
        <v>5.5253198000000003E-2</v>
      </c>
      <c r="J7" s="30">
        <v>6.2614271999999999E-2</v>
      </c>
      <c r="K7" s="30">
        <v>8.6748797000000002E-2</v>
      </c>
      <c r="L7" s="30">
        <v>0.05</v>
      </c>
      <c r="M7" s="30">
        <v>0.13</v>
      </c>
    </row>
    <row r="8" spans="1:13" x14ac:dyDescent="0.2">
      <c r="B8" s="9" t="s">
        <v>41</v>
      </c>
      <c r="C8" s="30"/>
      <c r="D8" s="30"/>
      <c r="E8" s="30"/>
      <c r="F8" s="30">
        <v>0.23810400000000001</v>
      </c>
      <c r="G8" s="30"/>
      <c r="H8" s="30">
        <v>0.14571503</v>
      </c>
      <c r="I8" s="30"/>
      <c r="J8" s="30">
        <v>0.152843855</v>
      </c>
      <c r="K8" s="30"/>
      <c r="L8" s="30">
        <v>0.05</v>
      </c>
      <c r="M8" s="30">
        <v>0.13</v>
      </c>
    </row>
    <row r="9" spans="1:13" x14ac:dyDescent="0.2">
      <c r="B9" s="9" t="s">
        <v>87</v>
      </c>
      <c r="C9" s="30"/>
      <c r="D9" s="30"/>
      <c r="E9" s="30">
        <v>0.215180554</v>
      </c>
      <c r="F9" s="30"/>
      <c r="G9" s="30">
        <v>0.245471256</v>
      </c>
      <c r="H9" s="30"/>
      <c r="I9" s="30"/>
      <c r="J9" s="30">
        <v>0.16165840000000001</v>
      </c>
      <c r="K9" s="30">
        <v>0.27385291499999997</v>
      </c>
      <c r="L9" s="30">
        <v>0.05</v>
      </c>
      <c r="M9" s="30">
        <v>0.13</v>
      </c>
    </row>
    <row r="10" spans="1:13" x14ac:dyDescent="0.2">
      <c r="B10" s="9" t="s">
        <v>48</v>
      </c>
      <c r="C10" s="30">
        <v>0.132279274</v>
      </c>
      <c r="D10" s="30">
        <v>0.131735035</v>
      </c>
      <c r="E10" s="30">
        <v>9.9672187999999995E-2</v>
      </c>
      <c r="F10" s="30">
        <v>0.120336452</v>
      </c>
      <c r="G10" s="30">
        <v>0.157588063</v>
      </c>
      <c r="H10" s="30">
        <v>0.13204781500000001</v>
      </c>
      <c r="I10" s="30">
        <v>0.16637022700000001</v>
      </c>
      <c r="J10" s="30">
        <v>9.4009920999999996E-2</v>
      </c>
      <c r="K10" s="30">
        <v>0.162177023</v>
      </c>
      <c r="L10" s="30">
        <v>0.05</v>
      </c>
      <c r="M10" s="30">
        <v>0.13</v>
      </c>
    </row>
    <row r="11" spans="1:13" x14ac:dyDescent="0.2">
      <c r="B11" s="9" t="s">
        <v>35</v>
      </c>
      <c r="C11" s="30">
        <v>9.7237916999999993E-2</v>
      </c>
      <c r="D11" s="30">
        <v>4.7476762999999998E-2</v>
      </c>
      <c r="E11" s="30"/>
      <c r="F11" s="30">
        <v>5.6976473999999999E-2</v>
      </c>
      <c r="G11" s="30">
        <v>7.0898469000000006E-2</v>
      </c>
      <c r="H11" s="30">
        <v>0.124544049</v>
      </c>
      <c r="I11" s="30">
        <v>7.4246351000000002E-2</v>
      </c>
      <c r="J11" s="30">
        <v>4.0974586E-2</v>
      </c>
      <c r="K11" s="30">
        <v>6.7017067E-2</v>
      </c>
      <c r="L11" s="30">
        <v>0.05</v>
      </c>
      <c r="M11" s="30">
        <v>0.13</v>
      </c>
    </row>
    <row r="12" spans="1:13" x14ac:dyDescent="0.2">
      <c r="B12" s="9" t="s">
        <v>36</v>
      </c>
      <c r="C12" s="30">
        <v>9.9957192E-2</v>
      </c>
      <c r="D12" s="30">
        <v>2.4489176000000001E-2</v>
      </c>
      <c r="E12" s="30"/>
      <c r="F12" s="30"/>
      <c r="G12" s="30"/>
      <c r="H12" s="30">
        <v>8.2592168999999993E-2</v>
      </c>
      <c r="I12" s="30"/>
      <c r="J12" s="30">
        <v>6.5124856999999994E-2</v>
      </c>
      <c r="K12" s="30">
        <v>0.136609587</v>
      </c>
      <c r="L12" s="30">
        <v>0.05</v>
      </c>
      <c r="M12" s="30">
        <v>0.13</v>
      </c>
    </row>
    <row r="13" spans="1:13" x14ac:dyDescent="0.2">
      <c r="B13" s="9" t="s">
        <v>37</v>
      </c>
      <c r="C13" s="30">
        <v>6.9306480000000004E-2</v>
      </c>
      <c r="D13" s="30">
        <v>6.3961114999999999E-2</v>
      </c>
      <c r="E13" s="30"/>
      <c r="F13" s="30">
        <v>0.111028529</v>
      </c>
      <c r="G13" s="30"/>
      <c r="H13" s="30">
        <v>7.1135559000000001E-2</v>
      </c>
      <c r="I13" s="30"/>
      <c r="J13" s="30">
        <v>6.2443048000000001E-2</v>
      </c>
      <c r="K13" s="30"/>
      <c r="L13" s="30">
        <v>0.05</v>
      </c>
      <c r="M13" s="30">
        <v>0.13</v>
      </c>
    </row>
    <row r="14" spans="1:13" x14ac:dyDescent="0.2">
      <c r="B14" s="1"/>
      <c r="C14" s="30"/>
      <c r="D14" s="30"/>
      <c r="E14" s="30"/>
      <c r="F14" s="30"/>
      <c r="G14" s="30"/>
      <c r="H14" s="30"/>
      <c r="I14" s="30"/>
      <c r="J14" s="30"/>
      <c r="K14" s="30"/>
      <c r="L14" s="30"/>
      <c r="M14" s="30"/>
    </row>
    <row r="15" spans="1:13" x14ac:dyDescent="0.2">
      <c r="B15" s="1"/>
      <c r="C15" s="30"/>
      <c r="D15" s="30"/>
      <c r="E15" s="30"/>
      <c r="F15" s="30"/>
      <c r="G15" s="30"/>
      <c r="H15" s="30"/>
      <c r="I15" s="30"/>
      <c r="J15" s="30"/>
      <c r="K15" s="30"/>
      <c r="L15" s="30"/>
      <c r="M15" s="30"/>
    </row>
    <row r="16" spans="1:13" x14ac:dyDescent="0.2">
      <c r="B16" s="1"/>
      <c r="C16" s="30"/>
      <c r="D16" s="30"/>
      <c r="E16" s="30"/>
      <c r="F16" s="30"/>
      <c r="G16" s="30"/>
      <c r="H16" s="30"/>
      <c r="I16" s="30"/>
      <c r="J16" s="30"/>
      <c r="K16" s="30"/>
      <c r="L16" s="30"/>
      <c r="M16" s="30"/>
    </row>
    <row r="17" spans="3:5" x14ac:dyDescent="0.2">
      <c r="C17" s="14"/>
      <c r="E17" s="14"/>
    </row>
    <row r="18" spans="3:5" x14ac:dyDescent="0.2">
      <c r="C18" s="14"/>
      <c r="E18" s="14"/>
    </row>
    <row r="19" spans="3:5" x14ac:dyDescent="0.2">
      <c r="C19" s="14"/>
      <c r="E19" s="14"/>
    </row>
    <row r="20" spans="3:5" x14ac:dyDescent="0.2">
      <c r="C20" s="14"/>
      <c r="E20" s="14"/>
    </row>
    <row r="21" spans="3:5" x14ac:dyDescent="0.2">
      <c r="C21" s="14"/>
      <c r="E21" s="14"/>
    </row>
    <row r="22" spans="3:5" x14ac:dyDescent="0.2">
      <c r="C22" s="14"/>
      <c r="E22" s="14"/>
    </row>
    <row r="23" spans="3:5" x14ac:dyDescent="0.2">
      <c r="C23" s="14"/>
      <c r="E23" s="14"/>
    </row>
    <row r="24" spans="3:5" x14ac:dyDescent="0.2">
      <c r="C24" s="14"/>
      <c r="E24" s="14"/>
    </row>
    <row r="25" spans="3:5" x14ac:dyDescent="0.2">
      <c r="C25" s="14"/>
      <c r="E25" s="14"/>
    </row>
    <row r="26" spans="3:5" x14ac:dyDescent="0.2">
      <c r="C26" s="14"/>
      <c r="E26" s="14"/>
    </row>
    <row r="27" spans="3:5" x14ac:dyDescent="0.2">
      <c r="C27" s="14"/>
      <c r="E27" s="14"/>
    </row>
    <row r="28" spans="3:5" x14ac:dyDescent="0.2">
      <c r="C28" s="14"/>
      <c r="E28" s="14"/>
    </row>
    <row r="29" spans="3:5" x14ac:dyDescent="0.2">
      <c r="E29" s="14"/>
    </row>
    <row r="30" spans="3:5" x14ac:dyDescent="0.2">
      <c r="E30" s="14"/>
    </row>
    <row r="31" spans="3:5" x14ac:dyDescent="0.2">
      <c r="E31" s="14"/>
    </row>
    <row r="33" spans="2:18" s="36" customFormat="1" x14ac:dyDescent="0.2"/>
    <row r="34" spans="2:18" s="36" customFormat="1" x14ac:dyDescent="0.2">
      <c r="B34" s="2"/>
      <c r="C34" s="2">
        <v>2012</v>
      </c>
      <c r="D34" s="2">
        <v>2013</v>
      </c>
      <c r="E34" s="2">
        <v>2014</v>
      </c>
      <c r="F34" s="2">
        <v>2015</v>
      </c>
      <c r="G34" s="2">
        <v>2016</v>
      </c>
      <c r="H34" s="2">
        <v>2017</v>
      </c>
      <c r="I34" s="2">
        <v>2018</v>
      </c>
      <c r="J34" s="2">
        <v>2019</v>
      </c>
      <c r="K34" s="2">
        <v>2020</v>
      </c>
      <c r="L34" s="2">
        <v>2021</v>
      </c>
      <c r="M34" s="2">
        <v>2022</v>
      </c>
      <c r="N34" s="2">
        <v>2023</v>
      </c>
    </row>
    <row r="35" spans="2:18" s="36" customFormat="1" x14ac:dyDescent="0.2">
      <c r="B35" s="9" t="s">
        <v>34</v>
      </c>
      <c r="C35" s="30">
        <v>8.1000000000000003E-2</v>
      </c>
      <c r="D35" s="30">
        <v>7.3999999999999996E-2</v>
      </c>
      <c r="E35" s="30">
        <v>6.4000000000000001E-2</v>
      </c>
      <c r="F35" s="30">
        <v>4.2999999999999997E-2</v>
      </c>
      <c r="G35" s="30">
        <v>0.05</v>
      </c>
      <c r="H35" s="30">
        <v>5.6000000000000001E-2</v>
      </c>
      <c r="I35" s="30">
        <v>0.05</v>
      </c>
      <c r="J35" s="30">
        <v>4.5999999999999999E-2</v>
      </c>
      <c r="K35" s="30">
        <v>3.5999999999999997E-2</v>
      </c>
      <c r="L35" s="30">
        <v>5.2999999999999999E-2</v>
      </c>
      <c r="M35" s="30">
        <v>0.02</v>
      </c>
      <c r="N35" s="30">
        <v>0.03</v>
      </c>
    </row>
    <row r="36" spans="2:18" s="36" customFormat="1" x14ac:dyDescent="0.2">
      <c r="B36" s="9" t="s">
        <v>41</v>
      </c>
      <c r="C36" s="30"/>
      <c r="D36" s="30"/>
      <c r="E36" s="30"/>
      <c r="F36" s="30"/>
      <c r="G36" s="30"/>
      <c r="H36" s="30"/>
      <c r="I36" s="30">
        <v>0.183</v>
      </c>
      <c r="J36" s="30">
        <v>0.124</v>
      </c>
      <c r="K36" s="30">
        <v>7.9000000000000001E-2</v>
      </c>
      <c r="L36" s="30"/>
      <c r="M36" s="30">
        <v>6.7000000000000004E-2</v>
      </c>
      <c r="N36" s="30">
        <v>7.6999999999999999E-2</v>
      </c>
    </row>
    <row r="37" spans="2:18" s="36" customFormat="1" x14ac:dyDescent="0.2">
      <c r="B37" s="9" t="s">
        <v>48</v>
      </c>
      <c r="C37" s="30">
        <v>0.26700000000000002</v>
      </c>
      <c r="D37" s="30">
        <v>0.16600000000000001</v>
      </c>
      <c r="E37" s="30">
        <v>0.158</v>
      </c>
      <c r="F37" s="30">
        <v>0.112</v>
      </c>
      <c r="G37" s="30">
        <v>8.8999999999999996E-2</v>
      </c>
      <c r="H37" s="30">
        <v>0.08</v>
      </c>
      <c r="I37" s="30">
        <v>6.0999999999999999E-2</v>
      </c>
      <c r="J37" s="30">
        <v>5.0999999999999997E-2</v>
      </c>
      <c r="K37" s="30">
        <v>5.2999999999999999E-2</v>
      </c>
      <c r="L37" s="30">
        <v>4.2000000000000003E-2</v>
      </c>
      <c r="M37" s="30">
        <v>3.6999999999999998E-2</v>
      </c>
      <c r="N37" s="1"/>
    </row>
    <row r="38" spans="2:18" s="36" customFormat="1" x14ac:dyDescent="0.2">
      <c r="B38" s="9" t="s">
        <v>35</v>
      </c>
      <c r="C38" s="30">
        <v>9.7237916999999993E-2</v>
      </c>
      <c r="D38" s="30">
        <v>4.7476762999999998E-2</v>
      </c>
      <c r="E38" s="30"/>
      <c r="F38" s="30">
        <v>5.6976473999999999E-2</v>
      </c>
      <c r="G38" s="30">
        <v>7.0898469000000006E-2</v>
      </c>
      <c r="H38" s="30">
        <v>0.124544049</v>
      </c>
      <c r="I38" s="30">
        <v>7.4246351000000002E-2</v>
      </c>
      <c r="J38" s="30">
        <v>4.0974586E-2</v>
      </c>
      <c r="K38" s="30">
        <v>6.7017067E-2</v>
      </c>
      <c r="L38" s="30">
        <v>0.05</v>
      </c>
      <c r="M38" s="30">
        <v>0.13</v>
      </c>
      <c r="N38" s="1"/>
    </row>
    <row r="39" spans="2:18" s="36" customFormat="1" x14ac:dyDescent="0.2">
      <c r="B39" s="9" t="s">
        <v>36</v>
      </c>
      <c r="C39" s="30">
        <v>9.9957192E-2</v>
      </c>
      <c r="D39" s="30">
        <v>2.4489176000000001E-2</v>
      </c>
      <c r="E39" s="30"/>
      <c r="F39" s="30"/>
      <c r="G39" s="30"/>
      <c r="H39" s="30">
        <v>8.2592168999999993E-2</v>
      </c>
      <c r="I39" s="30"/>
      <c r="J39" s="30">
        <v>6.5124856999999994E-2</v>
      </c>
      <c r="K39" s="30">
        <v>0.136609587</v>
      </c>
      <c r="L39" s="30">
        <v>0.05</v>
      </c>
      <c r="M39" s="30">
        <v>0.13</v>
      </c>
      <c r="N39" s="1"/>
    </row>
    <row r="40" spans="2:18" s="36" customFormat="1" x14ac:dyDescent="0.2">
      <c r="B40" s="9" t="s">
        <v>37</v>
      </c>
      <c r="C40" s="30">
        <v>6.9306480000000004E-2</v>
      </c>
      <c r="D40" s="30">
        <v>6.3961114999999999E-2</v>
      </c>
      <c r="E40" s="30"/>
      <c r="F40" s="30">
        <v>0.111028529</v>
      </c>
      <c r="G40" s="30"/>
      <c r="H40" s="30">
        <v>7.1135559000000001E-2</v>
      </c>
      <c r="I40" s="30"/>
      <c r="J40" s="30">
        <v>6.2443048000000001E-2</v>
      </c>
      <c r="K40" s="30"/>
      <c r="L40" s="30">
        <v>0.05</v>
      </c>
      <c r="M40" s="30">
        <v>0.13</v>
      </c>
      <c r="N40" s="1"/>
    </row>
    <row r="41" spans="2:18" s="36" customFormat="1" x14ac:dyDescent="0.2">
      <c r="B41" s="1" t="s">
        <v>46</v>
      </c>
      <c r="C41" s="30">
        <v>0.13</v>
      </c>
      <c r="D41" s="30">
        <v>0.13</v>
      </c>
      <c r="E41" s="30">
        <v>0.13</v>
      </c>
      <c r="F41" s="30">
        <v>0.13</v>
      </c>
      <c r="G41" s="30">
        <v>0.13</v>
      </c>
      <c r="H41" s="30">
        <v>0.13</v>
      </c>
      <c r="I41" s="30">
        <v>0.13</v>
      </c>
      <c r="J41" s="30">
        <v>0.13</v>
      </c>
      <c r="K41" s="30">
        <v>0.13</v>
      </c>
      <c r="L41" s="30">
        <v>0.13</v>
      </c>
      <c r="M41" s="30">
        <v>0.13</v>
      </c>
      <c r="N41" s="30">
        <v>0.13</v>
      </c>
    </row>
    <row r="42" spans="2:18" x14ac:dyDescent="0.2">
      <c r="B42" s="1" t="s">
        <v>47</v>
      </c>
      <c r="C42" s="30">
        <v>0.05</v>
      </c>
      <c r="D42" s="30">
        <v>0.05</v>
      </c>
      <c r="E42" s="30">
        <v>0.05</v>
      </c>
      <c r="F42" s="30">
        <v>0.05</v>
      </c>
      <c r="G42" s="30">
        <v>0.05</v>
      </c>
      <c r="H42" s="30">
        <v>0.05</v>
      </c>
      <c r="I42" s="30">
        <v>0.05</v>
      </c>
      <c r="J42" s="30">
        <v>0.05</v>
      </c>
      <c r="K42" s="30">
        <v>0.05</v>
      </c>
      <c r="L42" s="30">
        <v>0.05</v>
      </c>
      <c r="M42" s="30">
        <v>0.05</v>
      </c>
      <c r="N42" s="30">
        <v>0.05</v>
      </c>
    </row>
    <row r="43" spans="2:18" x14ac:dyDescent="0.2">
      <c r="B43" s="1"/>
      <c r="C43" s="30"/>
      <c r="D43" s="30"/>
      <c r="E43" s="30"/>
      <c r="F43" s="30"/>
      <c r="G43" s="30"/>
      <c r="H43" s="30"/>
      <c r="I43" s="30"/>
      <c r="J43" s="30"/>
      <c r="K43" s="30"/>
      <c r="L43" s="30"/>
      <c r="M43" s="30"/>
    </row>
    <row r="44" spans="2:18" s="36" customFormat="1" x14ac:dyDescent="0.2">
      <c r="B44" s="1"/>
      <c r="C44" s="30"/>
      <c r="D44" s="30"/>
      <c r="E44" s="30"/>
      <c r="F44" s="30"/>
      <c r="G44" s="30"/>
      <c r="H44" s="30"/>
      <c r="I44" s="30"/>
      <c r="J44" s="30"/>
      <c r="K44" s="30"/>
      <c r="L44" s="30"/>
      <c r="M44" s="30"/>
    </row>
    <row r="45" spans="2:18" s="36" customFormat="1" x14ac:dyDescent="0.2">
      <c r="B45" s="1"/>
      <c r="C45" s="30"/>
      <c r="D45" s="30"/>
      <c r="E45" s="30"/>
      <c r="F45" s="30"/>
      <c r="G45" s="30"/>
      <c r="H45" s="30"/>
      <c r="I45" s="30"/>
      <c r="J45" s="30"/>
      <c r="K45" s="30"/>
      <c r="L45" s="30"/>
      <c r="M45" s="30"/>
    </row>
    <row r="46" spans="2:18" x14ac:dyDescent="0.2">
      <c r="C46" s="31"/>
      <c r="D46" s="31"/>
      <c r="E46" s="31"/>
    </row>
    <row r="47" spans="2:18" x14ac:dyDescent="0.2">
      <c r="C47" s="32"/>
      <c r="D47" s="32"/>
      <c r="E47" s="33"/>
      <c r="I47" s="32"/>
      <c r="J47" s="32"/>
      <c r="K47" s="32"/>
      <c r="L47" s="32"/>
      <c r="M47" s="32"/>
      <c r="N47" s="32"/>
      <c r="O47" s="32"/>
      <c r="P47" s="32"/>
      <c r="Q47" s="32"/>
      <c r="R47" s="32"/>
    </row>
    <row r="48" spans="2:18" x14ac:dyDescent="0.2">
      <c r="C48" s="32"/>
      <c r="D48" s="32"/>
      <c r="E48" s="33"/>
      <c r="I48" s="32"/>
      <c r="J48" s="33"/>
      <c r="K48" s="33"/>
      <c r="L48" s="33"/>
      <c r="M48" s="33"/>
      <c r="N48" s="33"/>
      <c r="O48" s="33"/>
      <c r="P48" s="33"/>
      <c r="Q48" s="33"/>
      <c r="R48" s="33"/>
    </row>
    <row r="49" spans="3:18" x14ac:dyDescent="0.2">
      <c r="C49" s="32"/>
      <c r="D49" s="32"/>
      <c r="E49" s="33"/>
      <c r="I49" s="32"/>
      <c r="J49" s="33"/>
      <c r="K49" s="33"/>
      <c r="L49" s="33"/>
      <c r="M49" s="33"/>
      <c r="O49" s="33"/>
      <c r="Q49" s="33"/>
    </row>
    <row r="50" spans="3:18" x14ac:dyDescent="0.2">
      <c r="C50" s="32"/>
      <c r="D50" s="32"/>
      <c r="E50" s="33"/>
      <c r="I50" s="32"/>
      <c r="J50" s="33"/>
      <c r="K50" s="33"/>
      <c r="L50" s="33"/>
      <c r="N50" s="33"/>
      <c r="Q50" s="33"/>
      <c r="R50" s="33"/>
    </row>
    <row r="51" spans="3:18" x14ac:dyDescent="0.2">
      <c r="C51" s="32"/>
      <c r="D51" s="32"/>
      <c r="E51" s="33"/>
      <c r="I51" s="32"/>
      <c r="J51" s="33"/>
      <c r="K51" s="33"/>
      <c r="L51" s="33"/>
      <c r="M51" s="33"/>
      <c r="N51" s="33"/>
      <c r="O51" s="33"/>
      <c r="P51" s="33"/>
      <c r="Q51" s="33"/>
      <c r="R51" s="33"/>
    </row>
    <row r="52" spans="3:18" x14ac:dyDescent="0.2">
      <c r="C52" s="32"/>
      <c r="D52" s="32"/>
      <c r="E52" s="33"/>
      <c r="I52" s="32"/>
      <c r="J52" s="33"/>
      <c r="K52" s="33"/>
      <c r="M52" s="33"/>
      <c r="N52" s="33"/>
      <c r="O52" s="33"/>
      <c r="P52" s="33"/>
      <c r="Q52" s="33"/>
      <c r="R52" s="33"/>
    </row>
    <row r="53" spans="3:18" x14ac:dyDescent="0.2">
      <c r="C53" s="32"/>
      <c r="D53" s="32"/>
      <c r="E53" s="33"/>
      <c r="I53" s="32"/>
      <c r="J53" s="33"/>
      <c r="K53" s="33"/>
      <c r="L53" s="32"/>
      <c r="O53" s="33"/>
      <c r="P53" s="32"/>
      <c r="Q53" s="33"/>
      <c r="R53" s="33"/>
    </row>
    <row r="54" spans="3:18" x14ac:dyDescent="0.2">
      <c r="C54" s="32"/>
      <c r="D54" s="32"/>
      <c r="E54" s="33"/>
      <c r="I54" s="32"/>
      <c r="J54" s="33"/>
      <c r="K54" s="33"/>
      <c r="L54" s="32"/>
      <c r="M54" s="33"/>
      <c r="O54" s="33"/>
      <c r="P54" s="32"/>
      <c r="Q54" s="33"/>
      <c r="R54" s="32"/>
    </row>
    <row r="55" spans="3:18" x14ac:dyDescent="0.2">
      <c r="C55" s="32"/>
      <c r="D55" s="32"/>
      <c r="E55" s="33"/>
      <c r="J55" s="32"/>
      <c r="K55" s="32"/>
      <c r="L55" s="32"/>
      <c r="M55" s="32"/>
      <c r="N55" s="32"/>
      <c r="O55" s="32"/>
      <c r="P55" s="32"/>
      <c r="Q55" s="32"/>
      <c r="R55" s="32"/>
    </row>
    <row r="56" spans="3:18" x14ac:dyDescent="0.2">
      <c r="C56" s="32"/>
      <c r="D56" s="32"/>
      <c r="E56" s="33"/>
      <c r="I56" s="32"/>
      <c r="J56" s="32"/>
      <c r="K56" s="32"/>
      <c r="L56" s="32"/>
      <c r="M56" s="32"/>
      <c r="N56" s="32"/>
      <c r="O56" s="32"/>
      <c r="P56" s="32"/>
      <c r="Q56" s="32"/>
      <c r="R56" s="32"/>
    </row>
    <row r="57" spans="3:18" x14ac:dyDescent="0.2">
      <c r="C57" s="32"/>
      <c r="D57" s="32"/>
      <c r="E57" s="33"/>
    </row>
    <row r="58" spans="3:18" x14ac:dyDescent="0.2">
      <c r="C58" s="32"/>
      <c r="D58" s="32"/>
      <c r="E58" s="33"/>
    </row>
    <row r="59" spans="3:18" x14ac:dyDescent="0.2">
      <c r="C59" s="32"/>
      <c r="D59" s="32"/>
      <c r="E59" s="33"/>
    </row>
    <row r="60" spans="3:18" x14ac:dyDescent="0.2">
      <c r="C60" s="32"/>
      <c r="D60" s="32"/>
      <c r="E60" s="33"/>
    </row>
    <row r="61" spans="3:18" x14ac:dyDescent="0.2">
      <c r="C61" s="32"/>
      <c r="D61" s="32"/>
      <c r="E61" s="33"/>
    </row>
    <row r="62" spans="3:18" x14ac:dyDescent="0.2">
      <c r="C62" s="32"/>
      <c r="D62" s="32"/>
      <c r="E62" s="33"/>
    </row>
    <row r="63" spans="3:18" x14ac:dyDescent="0.2">
      <c r="C63" s="32"/>
      <c r="D63" s="32"/>
      <c r="E63" s="33"/>
    </row>
    <row r="64" spans="3:18" x14ac:dyDescent="0.2">
      <c r="C64" s="32"/>
      <c r="D64" s="32"/>
      <c r="E64" s="33"/>
    </row>
    <row r="65" spans="3:5" x14ac:dyDescent="0.2">
      <c r="C65" s="32"/>
      <c r="D65" s="32"/>
      <c r="E65" s="33"/>
    </row>
    <row r="66" spans="3:5" x14ac:dyDescent="0.2">
      <c r="C66" s="32"/>
      <c r="D66" s="32"/>
      <c r="E66" s="33"/>
    </row>
    <row r="67" spans="3:5" x14ac:dyDescent="0.2">
      <c r="C67" s="32"/>
      <c r="D67" s="32"/>
      <c r="E67" s="33"/>
    </row>
    <row r="68" spans="3:5" x14ac:dyDescent="0.2">
      <c r="C68" s="32"/>
      <c r="D68" s="32"/>
      <c r="E68" s="33"/>
    </row>
    <row r="69" spans="3:5" x14ac:dyDescent="0.2">
      <c r="C69" s="32"/>
      <c r="D69" s="32"/>
      <c r="E69" s="33"/>
    </row>
    <row r="70" spans="3:5" x14ac:dyDescent="0.2">
      <c r="C70" s="32"/>
      <c r="D70" s="32"/>
      <c r="E70" s="33"/>
    </row>
    <row r="71" spans="3:5" x14ac:dyDescent="0.2">
      <c r="C71" s="32"/>
      <c r="D71" s="32"/>
      <c r="E71" s="33"/>
    </row>
    <row r="72" spans="3:5" x14ac:dyDescent="0.2">
      <c r="C72" s="32"/>
      <c r="D72" s="32"/>
      <c r="E72" s="33"/>
    </row>
    <row r="73" spans="3:5" x14ac:dyDescent="0.2">
      <c r="C73" s="32"/>
      <c r="D73" s="32"/>
      <c r="E73" s="33"/>
    </row>
    <row r="74" spans="3:5" x14ac:dyDescent="0.2">
      <c r="C74" s="32"/>
      <c r="D74" s="32"/>
      <c r="E74" s="33"/>
    </row>
    <row r="75" spans="3:5" x14ac:dyDescent="0.2">
      <c r="C75" s="32"/>
      <c r="D75" s="32"/>
      <c r="E75" s="33"/>
    </row>
    <row r="76" spans="3:5" x14ac:dyDescent="0.2">
      <c r="C76" s="32"/>
      <c r="D76" s="32"/>
      <c r="E76" s="33"/>
    </row>
    <row r="77" spans="3:5" x14ac:dyDescent="0.2">
      <c r="C77" s="32"/>
      <c r="D77" s="32"/>
      <c r="E77" s="33"/>
    </row>
    <row r="78" spans="3:5" x14ac:dyDescent="0.2">
      <c r="C78" s="32"/>
      <c r="D78" s="32"/>
      <c r="E78" s="33"/>
    </row>
    <row r="79" spans="3:5" x14ac:dyDescent="0.2">
      <c r="C79" s="32"/>
      <c r="D79" s="32"/>
      <c r="E79" s="33"/>
    </row>
    <row r="80" spans="3:5" x14ac:dyDescent="0.2">
      <c r="C80" s="32"/>
      <c r="D80" s="32"/>
      <c r="E80" s="33"/>
    </row>
    <row r="81" spans="3:5" x14ac:dyDescent="0.2">
      <c r="C81" s="32"/>
      <c r="D81" s="32"/>
      <c r="E81" s="33"/>
    </row>
    <row r="82" spans="3:5" x14ac:dyDescent="0.2">
      <c r="C82" s="32"/>
      <c r="D82" s="32"/>
      <c r="E82" s="33"/>
    </row>
    <row r="83" spans="3:5" x14ac:dyDescent="0.2">
      <c r="C83" s="32"/>
      <c r="D83" s="32"/>
      <c r="E83" s="33"/>
    </row>
    <row r="84" spans="3:5" x14ac:dyDescent="0.2">
      <c r="C84" s="32"/>
      <c r="D84" s="32"/>
      <c r="E84" s="33"/>
    </row>
    <row r="85" spans="3:5" x14ac:dyDescent="0.2">
      <c r="C85" s="32"/>
      <c r="D85" s="32"/>
      <c r="E85" s="33"/>
    </row>
    <row r="86" spans="3:5" x14ac:dyDescent="0.2">
      <c r="C86" s="32"/>
      <c r="D86" s="32"/>
      <c r="E86" s="33"/>
    </row>
    <row r="87" spans="3:5" x14ac:dyDescent="0.2">
      <c r="C87" s="32"/>
      <c r="D87" s="32"/>
      <c r="E87" s="33"/>
    </row>
    <row r="88" spans="3:5" x14ac:dyDescent="0.2">
      <c r="C88" s="32"/>
      <c r="D88" s="32"/>
      <c r="E88" s="33"/>
    </row>
    <row r="89" spans="3:5" x14ac:dyDescent="0.2">
      <c r="C89" s="32"/>
      <c r="D89" s="32"/>
      <c r="E89" s="33"/>
    </row>
    <row r="90" spans="3:5" x14ac:dyDescent="0.2">
      <c r="C90" s="32"/>
      <c r="D90" s="32"/>
      <c r="E90" s="33"/>
    </row>
    <row r="91" spans="3:5" x14ac:dyDescent="0.2">
      <c r="C91" s="32"/>
      <c r="D91" s="32"/>
      <c r="E91" s="33"/>
    </row>
  </sheetData>
  <sheetProtection algorithmName="SHA-512" hashValue="D43CUdJzTcbYDCpFf8iHOcMEIeUjO9rlfHOyW43nzPdZ7HtPAUof8K4wnxraIXucGhR0Jbfk3Cvl1pv73M43Jg==" saltValue="DHxoIL+i200RLJKomdSl4A==" spinCount="100000" sheet="1" objects="1" scenarios="1"/>
  <hyperlinks>
    <hyperlink ref="L1" location="contents!A1" display="Back to contents"/>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75"/>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4" width="8.88671875" style="5"/>
    <col min="5" max="5" width="9.5546875" style="5" customWidth="1"/>
    <col min="6" max="18" width="8.88671875" style="5"/>
    <col min="19" max="19" width="20.44140625" style="5" customWidth="1"/>
    <col min="20" max="27" width="8.88671875" style="5"/>
    <col min="28" max="28" width="8.88671875" style="5" customWidth="1"/>
    <col min="29" max="16384" width="8.88671875" style="5"/>
  </cols>
  <sheetData>
    <row r="1" spans="1:115" s="1" customFormat="1" ht="15.75" x14ac:dyDescent="0.25">
      <c r="A1" s="46" t="s">
        <v>110</v>
      </c>
      <c r="C1" s="6"/>
      <c r="D1" s="6"/>
      <c r="G1" s="3" t="s">
        <v>3</v>
      </c>
    </row>
    <row r="2" spans="1:115" s="1" customFormat="1" ht="12.75" x14ac:dyDescent="0.2">
      <c r="A2" s="6" t="s">
        <v>4</v>
      </c>
      <c r="B2" s="6" t="s">
        <v>111</v>
      </c>
      <c r="C2" s="6"/>
      <c r="D2" s="6"/>
    </row>
    <row r="3" spans="1:115" s="1" customFormat="1" ht="12.75" x14ac:dyDescent="0.2">
      <c r="A3" s="1" t="s">
        <v>5</v>
      </c>
      <c r="B3" s="7" t="s">
        <v>112</v>
      </c>
      <c r="C3" s="6"/>
      <c r="D3" s="6"/>
    </row>
    <row r="4" spans="1:115" s="1" customFormat="1" ht="12.75" x14ac:dyDescent="0.2">
      <c r="B4" s="7"/>
      <c r="C4" s="6"/>
      <c r="D4" s="6"/>
    </row>
    <row r="5" spans="1:115" s="1" customFormat="1" ht="12.75" x14ac:dyDescent="0.2">
      <c r="B5" s="7"/>
      <c r="C5" s="6"/>
      <c r="D5" s="6"/>
    </row>
    <row r="6" spans="1:115" s="1" customFormat="1" ht="12.75" x14ac:dyDescent="0.2">
      <c r="B6" s="56" t="s">
        <v>24</v>
      </c>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v>2018</v>
      </c>
      <c r="AF6" s="2">
        <v>2019</v>
      </c>
      <c r="AG6" s="2">
        <v>2020</v>
      </c>
      <c r="AH6" s="2">
        <v>2021</v>
      </c>
      <c r="AI6" s="2">
        <v>2022</v>
      </c>
      <c r="AJ6" s="2">
        <v>2023</v>
      </c>
      <c r="AK6" s="2">
        <v>2024</v>
      </c>
      <c r="AL6" s="2">
        <v>2025</v>
      </c>
      <c r="AM6" s="2">
        <v>2026</v>
      </c>
      <c r="AN6" s="2">
        <v>2027</v>
      </c>
      <c r="AO6" s="2">
        <v>2028</v>
      </c>
      <c r="AP6" s="2">
        <v>2029</v>
      </c>
      <c r="AQ6" s="2">
        <v>2030</v>
      </c>
      <c r="AR6" s="2">
        <v>2031</v>
      </c>
      <c r="AS6" s="2">
        <v>2032</v>
      </c>
      <c r="AT6" s="2">
        <v>2033</v>
      </c>
      <c r="AU6" s="2">
        <v>2034</v>
      </c>
      <c r="AV6" s="2">
        <v>2035</v>
      </c>
      <c r="AW6" s="2">
        <v>2036</v>
      </c>
      <c r="AX6" s="2">
        <v>2037</v>
      </c>
      <c r="AY6" s="2">
        <v>2038</v>
      </c>
      <c r="AZ6" s="2">
        <v>2039</v>
      </c>
      <c r="BA6" s="2">
        <v>2040</v>
      </c>
      <c r="BB6" s="2">
        <v>2041</v>
      </c>
      <c r="BC6" s="2">
        <v>2042</v>
      </c>
      <c r="BD6" s="2">
        <v>2043</v>
      </c>
      <c r="BE6" s="2">
        <v>2044</v>
      </c>
      <c r="BF6" s="2">
        <v>2045</v>
      </c>
      <c r="BG6" s="2">
        <v>2046</v>
      </c>
      <c r="BH6" s="2">
        <v>2047</v>
      </c>
      <c r="BI6" s="2">
        <v>2048</v>
      </c>
      <c r="BJ6" s="2">
        <v>2049</v>
      </c>
      <c r="BK6" s="2">
        <v>2050</v>
      </c>
      <c r="BL6" s="2">
        <v>2051</v>
      </c>
      <c r="BM6" s="2">
        <v>2052</v>
      </c>
      <c r="BN6" s="2">
        <v>2053</v>
      </c>
      <c r="BO6" s="2">
        <v>2054</v>
      </c>
      <c r="BP6" s="2">
        <v>2055</v>
      </c>
      <c r="BQ6" s="2">
        <v>2056</v>
      </c>
      <c r="BR6" s="2">
        <v>2057</v>
      </c>
      <c r="BS6" s="2">
        <v>2058</v>
      </c>
      <c r="BT6" s="2">
        <v>2059</v>
      </c>
      <c r="BU6" s="2">
        <v>2060</v>
      </c>
      <c r="BV6" s="2">
        <v>2061</v>
      </c>
      <c r="BW6" s="2">
        <v>2062</v>
      </c>
      <c r="BX6" s="2">
        <v>2063</v>
      </c>
      <c r="BY6" s="2">
        <v>2064</v>
      </c>
      <c r="BZ6" s="2">
        <v>2065</v>
      </c>
      <c r="CA6" s="2">
        <v>2066</v>
      </c>
      <c r="CB6" s="2">
        <v>2067</v>
      </c>
      <c r="CC6" s="2">
        <v>2068</v>
      </c>
      <c r="CD6" s="2">
        <v>2069</v>
      </c>
      <c r="CE6" s="2">
        <v>2070</v>
      </c>
      <c r="CF6" s="2">
        <v>2071</v>
      </c>
      <c r="CG6" s="2">
        <v>2072</v>
      </c>
      <c r="CH6" s="2">
        <v>2073</v>
      </c>
      <c r="CI6" s="2">
        <v>2074</v>
      </c>
      <c r="CJ6" s="2">
        <v>2075</v>
      </c>
      <c r="CK6" s="2">
        <v>2076</v>
      </c>
      <c r="CL6" s="2">
        <v>2077</v>
      </c>
      <c r="CM6" s="2">
        <v>2078</v>
      </c>
      <c r="CN6" s="2">
        <v>2079</v>
      </c>
      <c r="CO6" s="2">
        <v>2080</v>
      </c>
      <c r="CP6" s="2">
        <v>2081</v>
      </c>
      <c r="CQ6" s="2">
        <v>2082</v>
      </c>
      <c r="CR6" s="2">
        <v>2083</v>
      </c>
      <c r="CS6" s="2">
        <v>2084</v>
      </c>
      <c r="CT6" s="2">
        <v>2085</v>
      </c>
      <c r="CU6" s="2">
        <v>2086</v>
      </c>
      <c r="CV6" s="2">
        <v>2087</v>
      </c>
      <c r="CW6" s="2">
        <v>2088</v>
      </c>
      <c r="CX6" s="2">
        <v>2089</v>
      </c>
      <c r="CY6" s="2">
        <v>2090</v>
      </c>
      <c r="CZ6" s="2">
        <v>2091</v>
      </c>
      <c r="DA6" s="2">
        <v>2092</v>
      </c>
      <c r="DB6" s="2">
        <v>2093</v>
      </c>
      <c r="DC6" s="2">
        <v>2094</v>
      </c>
      <c r="DD6" s="2">
        <v>2095</v>
      </c>
      <c r="DE6" s="2">
        <v>2096</v>
      </c>
      <c r="DF6" s="2">
        <v>2097</v>
      </c>
      <c r="DG6" s="2">
        <v>2098</v>
      </c>
      <c r="DH6" s="2">
        <v>2099</v>
      </c>
      <c r="DI6" s="2">
        <v>2100</v>
      </c>
    </row>
    <row r="7" spans="1:115" x14ac:dyDescent="0.2">
      <c r="B7" s="40" t="s">
        <v>124</v>
      </c>
      <c r="C7" s="58"/>
      <c r="D7" s="58"/>
      <c r="E7" s="58"/>
      <c r="F7" s="58"/>
      <c r="G7" s="58"/>
      <c r="H7" s="58"/>
      <c r="I7" s="58"/>
      <c r="J7" s="58"/>
      <c r="K7" s="58"/>
      <c r="L7" s="58"/>
      <c r="M7" s="58"/>
      <c r="N7" s="58"/>
      <c r="O7" s="6"/>
      <c r="P7" s="6"/>
      <c r="Q7" s="58"/>
      <c r="R7" s="58"/>
      <c r="S7" s="58"/>
      <c r="T7" s="58"/>
      <c r="U7" s="58"/>
      <c r="V7" s="58"/>
      <c r="W7" s="58"/>
      <c r="X7" s="58"/>
      <c r="Y7" s="58"/>
      <c r="Z7" s="58"/>
      <c r="AA7" s="58"/>
      <c r="AB7" s="58">
        <v>7.1207413158532828</v>
      </c>
      <c r="AC7" s="58">
        <v>7.0277308368744897</v>
      </c>
      <c r="AD7" s="58">
        <v>6.9347203578956966</v>
      </c>
      <c r="AE7" s="58">
        <v>6.8417098789169035</v>
      </c>
      <c r="AF7" s="58">
        <v>6.7486993999381104</v>
      </c>
      <c r="AG7" s="58">
        <v>6.6556889209593173</v>
      </c>
      <c r="AH7" s="58">
        <v>6.3232274620067175</v>
      </c>
      <c r="AI7" s="58">
        <v>5.9907660030541177</v>
      </c>
      <c r="AJ7" s="58">
        <v>5.6583045441015178</v>
      </c>
      <c r="AK7" s="58">
        <v>5.325843085148918</v>
      </c>
      <c r="AL7" s="58">
        <v>4.9933816261963182</v>
      </c>
      <c r="AM7" s="58">
        <v>4.6609201672437184</v>
      </c>
      <c r="AN7" s="58">
        <v>4.3284587082911186</v>
      </c>
      <c r="AO7" s="58">
        <v>3.9959972493385187</v>
      </c>
      <c r="AP7" s="58">
        <v>3.6635357903859189</v>
      </c>
      <c r="AQ7" s="58">
        <v>3.33107433143332</v>
      </c>
      <c r="AR7" s="58">
        <v>3.1529987693070423</v>
      </c>
      <c r="AS7" s="58">
        <v>2.9749232071807645</v>
      </c>
      <c r="AT7" s="58">
        <v>2.7968476450544868</v>
      </c>
      <c r="AU7" s="58">
        <v>2.6187720829282091</v>
      </c>
      <c r="AV7" s="58">
        <v>2.4406965208019313</v>
      </c>
      <c r="AW7" s="58">
        <v>2.2626209586756536</v>
      </c>
      <c r="AX7" s="58">
        <v>2.0845453965493759</v>
      </c>
      <c r="AY7" s="58">
        <v>1.9064698344230979</v>
      </c>
      <c r="AZ7" s="58">
        <v>1.72839427229682</v>
      </c>
      <c r="BA7" s="58">
        <v>1.5503187101705409</v>
      </c>
      <c r="BB7" s="58">
        <v>1.4666802316152756</v>
      </c>
      <c r="BC7" s="58">
        <v>1.3830417530600103</v>
      </c>
      <c r="BD7" s="58">
        <v>1.299403274504745</v>
      </c>
      <c r="BE7" s="58">
        <v>1.2157647959494797</v>
      </c>
      <c r="BF7" s="58">
        <v>1.1321263173942144</v>
      </c>
      <c r="BG7" s="58">
        <v>1.0484878388389491</v>
      </c>
      <c r="BH7" s="58">
        <v>0.96484936028368384</v>
      </c>
      <c r="BI7" s="58">
        <v>0.88121088172841855</v>
      </c>
      <c r="BJ7" s="58">
        <v>0.79757240317315325</v>
      </c>
      <c r="BK7" s="58">
        <v>0.71393392461788818</v>
      </c>
      <c r="BL7" s="58">
        <v>0.66325628303024975</v>
      </c>
      <c r="BM7" s="58">
        <v>0.61257864144261132</v>
      </c>
      <c r="BN7" s="58">
        <v>0.56190099985497288</v>
      </c>
      <c r="BO7" s="58">
        <v>0.51122335826733445</v>
      </c>
      <c r="BP7" s="58">
        <v>0.46054571667969596</v>
      </c>
      <c r="BQ7" s="58">
        <v>0.40986807509205747</v>
      </c>
      <c r="BR7" s="58">
        <v>0.35919043350441898</v>
      </c>
      <c r="BS7" s="58">
        <v>0.30851279191678049</v>
      </c>
      <c r="BT7" s="58">
        <v>0.257835150329142</v>
      </c>
      <c r="BU7" s="58">
        <v>0.20715750874150349</v>
      </c>
      <c r="BV7" s="58">
        <v>0.17911756815186866</v>
      </c>
      <c r="BW7" s="58">
        <v>0.15107762756223383</v>
      </c>
      <c r="BX7" s="58">
        <v>0.12303768697259901</v>
      </c>
      <c r="BY7" s="58">
        <v>9.4997746382964182E-2</v>
      </c>
      <c r="BZ7" s="58">
        <v>6.6957805793329356E-2</v>
      </c>
      <c r="CA7" s="58">
        <v>3.8917865203694536E-2</v>
      </c>
      <c r="CB7" s="58">
        <v>1.0877924614059717E-2</v>
      </c>
      <c r="CC7" s="58">
        <v>-1.7162015975575103E-2</v>
      </c>
      <c r="CD7" s="58">
        <v>-4.5201956565209922E-2</v>
      </c>
      <c r="CE7" s="58">
        <v>-7.3241897154844721E-2</v>
      </c>
      <c r="CF7" s="58">
        <v>-8.9461621395705959E-2</v>
      </c>
      <c r="CG7" s="58">
        <v>-0.1056813456365672</v>
      </c>
      <c r="CH7" s="58">
        <v>-0.12190106987742844</v>
      </c>
      <c r="CI7" s="58">
        <v>-0.13812079411828967</v>
      </c>
      <c r="CJ7" s="58">
        <v>-0.15434051835915091</v>
      </c>
      <c r="CK7" s="58">
        <v>-0.17056024260001215</v>
      </c>
      <c r="CL7" s="58">
        <v>-0.18677996684087339</v>
      </c>
      <c r="CM7" s="58">
        <v>-0.20299969108173463</v>
      </c>
      <c r="CN7" s="58">
        <v>-0.21921941532259587</v>
      </c>
      <c r="CO7" s="58">
        <v>-0.23543913956345719</v>
      </c>
      <c r="CP7" s="58">
        <v>-0.24131985039770082</v>
      </c>
      <c r="CQ7" s="58">
        <v>-0.24720056123194445</v>
      </c>
      <c r="CR7" s="58">
        <v>-0.25308127206618808</v>
      </c>
      <c r="CS7" s="58">
        <v>-0.25896198290043171</v>
      </c>
      <c r="CT7" s="58">
        <v>-0.26484269373467534</v>
      </c>
      <c r="CU7" s="58">
        <v>-0.27072340456891897</v>
      </c>
      <c r="CV7" s="58">
        <v>-0.2766041154031626</v>
      </c>
      <c r="CW7" s="58">
        <v>-0.28248482623740623</v>
      </c>
      <c r="CX7" s="58">
        <v>-0.28836553707164986</v>
      </c>
      <c r="CY7" s="58">
        <v>-0.2942462479058936</v>
      </c>
      <c r="CZ7" s="58">
        <v>-0.30554044617270848</v>
      </c>
      <c r="DA7" s="58">
        <v>-0.31683464443952336</v>
      </c>
      <c r="DB7" s="58">
        <v>-0.32812884270633824</v>
      </c>
      <c r="DC7" s="58">
        <v>-0.33942304097315312</v>
      </c>
      <c r="DD7" s="58">
        <v>-0.350717239239968</v>
      </c>
      <c r="DE7" s="58">
        <v>-0.36201143750678288</v>
      </c>
      <c r="DF7" s="58">
        <v>-0.37330563577359777</v>
      </c>
      <c r="DG7" s="58">
        <v>-0.38459983404041265</v>
      </c>
      <c r="DH7" s="58">
        <v>-0.39589403230722753</v>
      </c>
      <c r="DI7" s="58">
        <v>-0.40718823057404241</v>
      </c>
    </row>
    <row r="8" spans="1:115" x14ac:dyDescent="0.2">
      <c r="B8" s="40" t="s">
        <v>125</v>
      </c>
      <c r="C8" s="58"/>
      <c r="D8" s="58"/>
      <c r="E8" s="58"/>
      <c r="F8" s="58"/>
      <c r="G8" s="58"/>
      <c r="H8" s="58"/>
      <c r="I8" s="58"/>
      <c r="J8" s="58"/>
      <c r="K8" s="58"/>
      <c r="L8" s="58"/>
      <c r="M8" s="58"/>
      <c r="N8" s="58"/>
      <c r="O8" s="6"/>
      <c r="P8" s="6"/>
      <c r="Q8" s="58"/>
      <c r="R8" s="58"/>
      <c r="S8" s="58"/>
      <c r="T8" s="58"/>
      <c r="U8" s="58"/>
      <c r="V8" s="58"/>
      <c r="W8" s="58"/>
      <c r="X8" s="58"/>
      <c r="Y8" s="58"/>
      <c r="Z8" s="58"/>
      <c r="AA8" s="59"/>
      <c r="AB8" s="58">
        <v>7.11524260248183</v>
      </c>
      <c r="AC8" s="58">
        <v>7.0919403153286948</v>
      </c>
      <c r="AD8" s="58">
        <v>7.0686380281755596</v>
      </c>
      <c r="AE8" s="58">
        <v>7.0453357410224244</v>
      </c>
      <c r="AF8" s="58">
        <v>7.0220334538692892</v>
      </c>
      <c r="AG8" s="58">
        <v>6.9987311667161531</v>
      </c>
      <c r="AH8" s="58">
        <v>6.7528611146325588</v>
      </c>
      <c r="AI8" s="58">
        <v>6.5069910625489644</v>
      </c>
      <c r="AJ8" s="58">
        <v>6.2611210104653701</v>
      </c>
      <c r="AK8" s="58">
        <v>6.0152509583817757</v>
      </c>
      <c r="AL8" s="58">
        <v>5.7693809062981813</v>
      </c>
      <c r="AM8" s="58">
        <v>5.523510854214587</v>
      </c>
      <c r="AN8" s="58">
        <v>5.2776408021309926</v>
      </c>
      <c r="AO8" s="58">
        <v>5.0317707500473983</v>
      </c>
      <c r="AP8" s="58">
        <v>4.7859006979638039</v>
      </c>
      <c r="AQ8" s="58">
        <v>4.5400306458802051</v>
      </c>
      <c r="AR8" s="58">
        <v>4.3769900252055587</v>
      </c>
      <c r="AS8" s="58">
        <v>4.2139494045309123</v>
      </c>
      <c r="AT8" s="58">
        <v>4.0509087838562658</v>
      </c>
      <c r="AU8" s="58">
        <v>3.887868163181619</v>
      </c>
      <c r="AV8" s="58">
        <v>3.7248275425069721</v>
      </c>
      <c r="AW8" s="58">
        <v>3.5617869218323253</v>
      </c>
      <c r="AX8" s="58">
        <v>3.3987463011576784</v>
      </c>
      <c r="AY8" s="58">
        <v>3.2357056804830315</v>
      </c>
      <c r="AZ8" s="58">
        <v>3.0726650598083847</v>
      </c>
      <c r="BA8" s="58">
        <v>2.9096244391337378</v>
      </c>
      <c r="BB8" s="58">
        <v>2.8069366223632088</v>
      </c>
      <c r="BC8" s="58">
        <v>2.7042488055926799</v>
      </c>
      <c r="BD8" s="58">
        <v>2.6015609888221509</v>
      </c>
      <c r="BE8" s="58">
        <v>2.498873172051622</v>
      </c>
      <c r="BF8" s="58">
        <v>2.396185355281093</v>
      </c>
      <c r="BG8" s="58">
        <v>2.293497538510564</v>
      </c>
      <c r="BH8" s="58">
        <v>2.1908097217400351</v>
      </c>
      <c r="BI8" s="58">
        <v>2.0881219049695061</v>
      </c>
      <c r="BJ8" s="58">
        <v>1.9854340881989772</v>
      </c>
      <c r="BK8" s="58">
        <v>1.882746271428448</v>
      </c>
      <c r="BL8" s="58">
        <v>1.8135682950109775</v>
      </c>
      <c r="BM8" s="58">
        <v>1.744390318593507</v>
      </c>
      <c r="BN8" s="58">
        <v>1.6752123421760365</v>
      </c>
      <c r="BO8" s="58">
        <v>1.6060343657585661</v>
      </c>
      <c r="BP8" s="58">
        <v>1.5368563893410956</v>
      </c>
      <c r="BQ8" s="58">
        <v>1.4676784129236251</v>
      </c>
      <c r="BR8" s="58">
        <v>1.3985004365061546</v>
      </c>
      <c r="BS8" s="58">
        <v>1.3293224600886842</v>
      </c>
      <c r="BT8" s="58">
        <v>1.2601444836712137</v>
      </c>
      <c r="BU8" s="58">
        <v>1.1909665072537441</v>
      </c>
      <c r="BV8" s="58">
        <v>1.1607229481037595</v>
      </c>
      <c r="BW8" s="58">
        <v>1.130479388953775</v>
      </c>
      <c r="BX8" s="58">
        <v>1.1002358298037904</v>
      </c>
      <c r="BY8" s="58">
        <v>1.0699922706538059</v>
      </c>
      <c r="BZ8" s="58">
        <v>1.0397487115038213</v>
      </c>
      <c r="CA8" s="58">
        <v>1.0095051523538368</v>
      </c>
      <c r="CB8" s="58">
        <v>0.97926159320385209</v>
      </c>
      <c r="CC8" s="58">
        <v>0.94901803405386742</v>
      </c>
      <c r="CD8" s="58">
        <v>0.91877447490388275</v>
      </c>
      <c r="CE8" s="58">
        <v>0.88853091575389787</v>
      </c>
      <c r="CF8" s="58">
        <v>0.86848010660311414</v>
      </c>
      <c r="CG8" s="58">
        <v>0.84842929745233042</v>
      </c>
      <c r="CH8" s="58">
        <v>0.8283784883015467</v>
      </c>
      <c r="CI8" s="58">
        <v>0.80832767915076298</v>
      </c>
      <c r="CJ8" s="58">
        <v>0.78827686999997926</v>
      </c>
      <c r="CK8" s="58">
        <v>0.76822606084919554</v>
      </c>
      <c r="CL8" s="58">
        <v>0.74817525169841181</v>
      </c>
      <c r="CM8" s="58">
        <v>0.72812444254762809</v>
      </c>
      <c r="CN8" s="58">
        <v>0.70807363339684437</v>
      </c>
      <c r="CO8" s="58">
        <v>0.68802282424606043</v>
      </c>
      <c r="CP8" s="58">
        <v>0.67295359269194344</v>
      </c>
      <c r="CQ8" s="58">
        <v>0.65788436113782645</v>
      </c>
      <c r="CR8" s="58">
        <v>0.64281512958370945</v>
      </c>
      <c r="CS8" s="58">
        <v>0.62774589802959246</v>
      </c>
      <c r="CT8" s="58">
        <v>0.61267666647547547</v>
      </c>
      <c r="CU8" s="58">
        <v>0.59760743492135848</v>
      </c>
      <c r="CV8" s="58">
        <v>0.58253820336724149</v>
      </c>
      <c r="CW8" s="58">
        <v>0.5674689718131245</v>
      </c>
      <c r="CX8" s="58">
        <v>0.55239974025900751</v>
      </c>
      <c r="CY8" s="58">
        <v>0.53733050870489008</v>
      </c>
      <c r="CZ8" s="58">
        <v>0.51776263278743084</v>
      </c>
      <c r="DA8" s="58">
        <v>0.49819475686997156</v>
      </c>
      <c r="DB8" s="58">
        <v>0.47862688095251227</v>
      </c>
      <c r="DC8" s="58">
        <v>0.45905900503505298</v>
      </c>
      <c r="DD8" s="58">
        <v>0.43949112911759369</v>
      </c>
      <c r="DE8" s="58">
        <v>0.41992325320013441</v>
      </c>
      <c r="DF8" s="58">
        <v>0.40035537728267512</v>
      </c>
      <c r="DG8" s="58">
        <v>0.38078750136521583</v>
      </c>
      <c r="DH8" s="58">
        <v>0.36121962544775654</v>
      </c>
      <c r="DI8" s="58">
        <v>0.34165174953029731</v>
      </c>
    </row>
    <row r="9" spans="1:115" x14ac:dyDescent="0.2">
      <c r="B9" s="40" t="s">
        <v>126</v>
      </c>
      <c r="C9" s="40">
        <v>6.9491958671894407</v>
      </c>
      <c r="D9" s="40">
        <v>6.9322351215269125</v>
      </c>
      <c r="E9" s="40">
        <v>6.8897839713634541</v>
      </c>
      <c r="F9" s="40">
        <v>6.8388870339942152</v>
      </c>
      <c r="G9" s="40">
        <v>6.8284194240287439</v>
      </c>
      <c r="H9" s="40">
        <v>6.8709988688173009</v>
      </c>
      <c r="I9" s="40">
        <v>6.8653360313521743</v>
      </c>
      <c r="J9" s="40">
        <v>7.1243662307919351</v>
      </c>
      <c r="K9" s="40">
        <v>6.6893220922151384</v>
      </c>
      <c r="L9" s="40">
        <v>6.6282935228800319</v>
      </c>
      <c r="M9" s="40">
        <v>6.6485102362438617</v>
      </c>
      <c r="N9" s="40">
        <v>6.6143561918600557</v>
      </c>
      <c r="O9" s="40">
        <v>6.6662362199837668</v>
      </c>
      <c r="P9" s="40">
        <v>6.7693555085708281</v>
      </c>
      <c r="Q9" s="40">
        <v>6.9631913414351221</v>
      </c>
      <c r="R9" s="40">
        <v>7.0752506406277389</v>
      </c>
      <c r="S9" s="40">
        <v>7.2418336569227835</v>
      </c>
      <c r="T9" s="40">
        <v>7.2301593235754176</v>
      </c>
      <c r="U9" s="40">
        <v>7.1930375372179274</v>
      </c>
      <c r="V9" s="40">
        <v>7.0956025984395117</v>
      </c>
      <c r="W9" s="40">
        <v>7.2871756150248697</v>
      </c>
      <c r="X9" s="40">
        <v>7.3805785686056939</v>
      </c>
      <c r="Y9" s="40">
        <v>7.3726414500447985</v>
      </c>
      <c r="Z9" s="40">
        <v>7.3525658312732283</v>
      </c>
      <c r="AA9" s="40">
        <v>7.3844489723740381</v>
      </c>
      <c r="AB9" s="58">
        <v>8.3910265070277106</v>
      </c>
      <c r="AC9" s="58">
        <v>8.3218606829137105</v>
      </c>
      <c r="AD9" s="58">
        <v>8.2526948587997104</v>
      </c>
      <c r="AE9" s="58">
        <v>8.1835290346857104</v>
      </c>
      <c r="AF9" s="58">
        <v>8.1143632105717103</v>
      </c>
      <c r="AG9" s="58">
        <v>8.0451973864577102</v>
      </c>
      <c r="AH9" s="58">
        <v>7.6536345855472785</v>
      </c>
      <c r="AI9" s="58">
        <v>7.2620717846368468</v>
      </c>
      <c r="AJ9" s="58">
        <v>6.8705089837264151</v>
      </c>
      <c r="AK9" s="58">
        <v>6.4789461828159833</v>
      </c>
      <c r="AL9" s="58">
        <v>6.0873833819055516</v>
      </c>
      <c r="AM9" s="58">
        <v>5.6958205809951199</v>
      </c>
      <c r="AN9" s="58">
        <v>5.3042577800846882</v>
      </c>
      <c r="AO9" s="58">
        <v>4.9126949791742565</v>
      </c>
      <c r="AP9" s="58">
        <v>4.5211321782638247</v>
      </c>
      <c r="AQ9" s="58">
        <v>4.1295693773533966</v>
      </c>
      <c r="AR9" s="58">
        <v>3.9940048292008545</v>
      </c>
      <c r="AS9" s="58">
        <v>3.8584402810483125</v>
      </c>
      <c r="AT9" s="58">
        <v>3.7228757328957705</v>
      </c>
      <c r="AU9" s="58">
        <v>3.5873111847432284</v>
      </c>
      <c r="AV9" s="58">
        <v>3.4517466365906864</v>
      </c>
      <c r="AW9" s="58">
        <v>3.3161820884381443</v>
      </c>
      <c r="AX9" s="58">
        <v>3.1806175402856023</v>
      </c>
      <c r="AY9" s="58">
        <v>3.0450529921330602</v>
      </c>
      <c r="AZ9" s="58">
        <v>2.9094884439805182</v>
      </c>
      <c r="BA9" s="58">
        <v>2.7739238958279748</v>
      </c>
      <c r="BB9" s="58">
        <v>2.6665578620970081</v>
      </c>
      <c r="BC9" s="58">
        <v>2.5591918283660409</v>
      </c>
      <c r="BD9" s="58">
        <v>2.4518257946350737</v>
      </c>
      <c r="BE9" s="58">
        <v>2.3444597609041065</v>
      </c>
      <c r="BF9" s="58">
        <v>2.2370937271731393</v>
      </c>
      <c r="BG9" s="58">
        <v>2.1297276934421721</v>
      </c>
      <c r="BH9" s="58">
        <v>2.0223616597112049</v>
      </c>
      <c r="BI9" s="58">
        <v>1.9149956259802379</v>
      </c>
      <c r="BJ9" s="58">
        <v>1.8076295922492709</v>
      </c>
      <c r="BK9" s="58">
        <v>1.700263558518305</v>
      </c>
      <c r="BL9" s="58">
        <v>1.6352924222267256</v>
      </c>
      <c r="BM9" s="58">
        <v>1.5703212859351461</v>
      </c>
      <c r="BN9" s="58">
        <v>1.5053501496435666</v>
      </c>
      <c r="BO9" s="58">
        <v>1.4403790133519871</v>
      </c>
      <c r="BP9" s="58">
        <v>1.3754078770604077</v>
      </c>
      <c r="BQ9" s="58">
        <v>1.3104367407688282</v>
      </c>
      <c r="BR9" s="58">
        <v>1.2454656044772487</v>
      </c>
      <c r="BS9" s="58">
        <v>1.1804944681856693</v>
      </c>
      <c r="BT9" s="58">
        <v>1.1155233318940898</v>
      </c>
      <c r="BU9" s="58">
        <v>1.050552195602511</v>
      </c>
      <c r="BV9" s="58">
        <v>1.0134657568052114</v>
      </c>
      <c r="BW9" s="58">
        <v>0.976379318007912</v>
      </c>
      <c r="BX9" s="58">
        <v>0.93929287921061255</v>
      </c>
      <c r="BY9" s="58">
        <v>0.9022064404133131</v>
      </c>
      <c r="BZ9" s="58">
        <v>0.86512000161601366</v>
      </c>
      <c r="CA9" s="58">
        <v>0.82803356281871421</v>
      </c>
      <c r="CB9" s="58">
        <v>0.79094712402141476</v>
      </c>
      <c r="CC9" s="58">
        <v>0.75386068522411531</v>
      </c>
      <c r="CD9" s="58">
        <v>0.71677424642681586</v>
      </c>
      <c r="CE9" s="58">
        <v>0.67968780762951619</v>
      </c>
      <c r="CF9" s="58">
        <v>0.66228974186581457</v>
      </c>
      <c r="CG9" s="58">
        <v>0.64489167610211295</v>
      </c>
      <c r="CH9" s="58">
        <v>0.62749361033841133</v>
      </c>
      <c r="CI9" s="58">
        <v>0.61009554457470971</v>
      </c>
      <c r="CJ9" s="58">
        <v>0.59269747881100809</v>
      </c>
      <c r="CK9" s="58">
        <v>0.57529941304730647</v>
      </c>
      <c r="CL9" s="58">
        <v>0.55790134728360485</v>
      </c>
      <c r="CM9" s="58">
        <v>0.54050328151990323</v>
      </c>
      <c r="CN9" s="58">
        <v>0.52310521575620161</v>
      </c>
      <c r="CO9" s="58">
        <v>0.50570714999249988</v>
      </c>
      <c r="CP9" s="58">
        <v>0.48476884635317963</v>
      </c>
      <c r="CQ9" s="58">
        <v>0.46383054271385937</v>
      </c>
      <c r="CR9" s="58">
        <v>0.44289223907453912</v>
      </c>
      <c r="CS9" s="58">
        <v>0.42195393543521886</v>
      </c>
      <c r="CT9" s="58">
        <v>0.40101563179589861</v>
      </c>
      <c r="CU9" s="58">
        <v>0.38007732815657835</v>
      </c>
      <c r="CV9" s="58">
        <v>0.3591390245172581</v>
      </c>
      <c r="CW9" s="58">
        <v>0.33820072087793784</v>
      </c>
      <c r="CX9" s="58">
        <v>0.31726241723861759</v>
      </c>
      <c r="CY9" s="58">
        <v>0.29632411359929711</v>
      </c>
      <c r="CZ9" s="58">
        <v>0.31608611093428113</v>
      </c>
      <c r="DA9" s="58">
        <v>0.33584810826926514</v>
      </c>
      <c r="DB9" s="58">
        <v>0.35561010560424916</v>
      </c>
      <c r="DC9" s="58">
        <v>0.37537210293923318</v>
      </c>
      <c r="DD9" s="58">
        <v>0.39513410027421719</v>
      </c>
      <c r="DE9" s="58">
        <v>0.41489609760920121</v>
      </c>
      <c r="DF9" s="58">
        <v>0.43465809494418522</v>
      </c>
      <c r="DG9" s="58">
        <v>0.45442009227916924</v>
      </c>
      <c r="DH9" s="58">
        <v>0.47418208961415326</v>
      </c>
      <c r="DI9" s="58">
        <v>0.49394408694913722</v>
      </c>
    </row>
    <row r="10" spans="1:115" x14ac:dyDescent="0.2">
      <c r="B10" s="40" t="s">
        <v>127</v>
      </c>
      <c r="C10" s="40">
        <v>0</v>
      </c>
      <c r="D10" s="40">
        <v>0</v>
      </c>
      <c r="E10" s="40">
        <v>0</v>
      </c>
      <c r="F10" s="40">
        <v>0</v>
      </c>
      <c r="G10" s="40">
        <v>0</v>
      </c>
      <c r="H10" s="40">
        <v>0</v>
      </c>
      <c r="I10" s="40">
        <v>0</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58">
        <v>-1.7046928146548748</v>
      </c>
      <c r="AC10" s="58">
        <v>-1.835139894230972</v>
      </c>
      <c r="AD10" s="58">
        <v>-1.9655869738070693</v>
      </c>
      <c r="AE10" s="58">
        <v>-2.0960340533831663</v>
      </c>
      <c r="AF10" s="58">
        <v>-2.2264811329592633</v>
      </c>
      <c r="AG10" s="58">
        <v>-2.3569282125353608</v>
      </c>
      <c r="AH10" s="58">
        <v>-2.2996469728211753</v>
      </c>
      <c r="AI10" s="58">
        <v>-2.2423657331069897</v>
      </c>
      <c r="AJ10" s="58">
        <v>-2.1850844933928042</v>
      </c>
      <c r="AK10" s="58">
        <v>-2.1278032536786187</v>
      </c>
      <c r="AL10" s="58">
        <v>-2.0705220139644331</v>
      </c>
      <c r="AM10" s="58">
        <v>-2.0132407742502476</v>
      </c>
      <c r="AN10" s="58">
        <v>-1.9559595345360621</v>
      </c>
      <c r="AO10" s="58">
        <v>-1.8986782948218766</v>
      </c>
      <c r="AP10" s="58">
        <v>-1.841397055107691</v>
      </c>
      <c r="AQ10" s="58">
        <v>-1.7841158153935064</v>
      </c>
      <c r="AR10" s="58">
        <v>-1.8494091962436316</v>
      </c>
      <c r="AS10" s="58">
        <v>-1.9147025770937569</v>
      </c>
      <c r="AT10" s="58">
        <v>-1.9799959579438822</v>
      </c>
      <c r="AU10" s="58">
        <v>-2.0452893387940074</v>
      </c>
      <c r="AV10" s="58">
        <v>-2.1105827196441327</v>
      </c>
      <c r="AW10" s="58">
        <v>-2.1758761004942579</v>
      </c>
      <c r="AX10" s="58">
        <v>-2.2411694813443832</v>
      </c>
      <c r="AY10" s="58">
        <v>-2.3064628621945085</v>
      </c>
      <c r="AZ10" s="58">
        <v>-2.3717562430446337</v>
      </c>
      <c r="BA10" s="58">
        <v>-2.4370496238947594</v>
      </c>
      <c r="BB10" s="58">
        <v>-2.3990664036974203</v>
      </c>
      <c r="BC10" s="58">
        <v>-2.3610831835000812</v>
      </c>
      <c r="BD10" s="58">
        <v>-2.323099963302742</v>
      </c>
      <c r="BE10" s="58">
        <v>-2.2851167431054029</v>
      </c>
      <c r="BF10" s="58">
        <v>-2.2471335229080638</v>
      </c>
      <c r="BG10" s="58">
        <v>-2.2091503027107247</v>
      </c>
      <c r="BH10" s="58">
        <v>-2.1711670825133855</v>
      </c>
      <c r="BI10" s="58">
        <v>-2.1331838623160464</v>
      </c>
      <c r="BJ10" s="58">
        <v>-2.0952006421187073</v>
      </c>
      <c r="BK10" s="58">
        <v>-2.0572174219213668</v>
      </c>
      <c r="BL10" s="58">
        <v>-1.9945730429167021</v>
      </c>
      <c r="BM10" s="58">
        <v>-1.9319286639120374</v>
      </c>
      <c r="BN10" s="58">
        <v>-1.8692842849073728</v>
      </c>
      <c r="BO10" s="58">
        <v>-1.8066399059027081</v>
      </c>
      <c r="BP10" s="58">
        <v>-1.7439955268980434</v>
      </c>
      <c r="BQ10" s="58">
        <v>-1.6813511478933787</v>
      </c>
      <c r="BR10" s="58">
        <v>-1.618706768888714</v>
      </c>
      <c r="BS10" s="58">
        <v>-1.5560623898840493</v>
      </c>
      <c r="BT10" s="58">
        <v>-1.4934180108793846</v>
      </c>
      <c r="BU10" s="58">
        <v>-1.4307736318747188</v>
      </c>
      <c r="BV10" s="58">
        <v>-1.4059518809976437</v>
      </c>
      <c r="BW10" s="58">
        <v>-1.3811301301205685</v>
      </c>
      <c r="BX10" s="58">
        <v>-1.3563083792434933</v>
      </c>
      <c r="BY10" s="58">
        <v>-1.3314866283664182</v>
      </c>
      <c r="BZ10" s="58">
        <v>-1.306664877489343</v>
      </c>
      <c r="CA10" s="58">
        <v>-1.2818431266122678</v>
      </c>
      <c r="CB10" s="58">
        <v>-1.2570213757351927</v>
      </c>
      <c r="CC10" s="58">
        <v>-1.2321996248581175</v>
      </c>
      <c r="CD10" s="58">
        <v>-1.2073778739810423</v>
      </c>
      <c r="CE10" s="58">
        <v>-1.1825561231039665</v>
      </c>
      <c r="CF10" s="58">
        <v>-1.1989024944380158</v>
      </c>
      <c r="CG10" s="58">
        <v>-1.215248865772065</v>
      </c>
      <c r="CH10" s="58">
        <v>-1.2315952371061143</v>
      </c>
      <c r="CI10" s="58">
        <v>-1.2479416084401636</v>
      </c>
      <c r="CJ10" s="58">
        <v>-1.2642879797742128</v>
      </c>
      <c r="CK10" s="58">
        <v>-1.2806343511082621</v>
      </c>
      <c r="CL10" s="58">
        <v>-1.2969807224423113</v>
      </c>
      <c r="CM10" s="58">
        <v>-1.3133270937763606</v>
      </c>
      <c r="CN10" s="58">
        <v>-1.3296734651104098</v>
      </c>
      <c r="CO10" s="58">
        <v>-1.3460198364444591</v>
      </c>
      <c r="CP10" s="58">
        <v>-1.3710356317548822</v>
      </c>
      <c r="CQ10" s="58">
        <v>-1.3960514270653053</v>
      </c>
      <c r="CR10" s="58">
        <v>-1.4210672223757284</v>
      </c>
      <c r="CS10" s="58">
        <v>-1.4460830176861514</v>
      </c>
      <c r="CT10" s="58">
        <v>-1.4710988129965745</v>
      </c>
      <c r="CU10" s="58">
        <v>-1.4961146083069976</v>
      </c>
      <c r="CV10" s="58">
        <v>-1.5211304036174207</v>
      </c>
      <c r="CW10" s="58">
        <v>-1.5461461989278438</v>
      </c>
      <c r="CX10" s="58">
        <v>-1.5711619942382669</v>
      </c>
      <c r="CY10" s="58">
        <v>-1.5961777895486911</v>
      </c>
      <c r="CZ10" s="58">
        <v>-1.6734049123282628</v>
      </c>
      <c r="DA10" s="58">
        <v>-1.7506320351078346</v>
      </c>
      <c r="DB10" s="58">
        <v>-1.8278591578874064</v>
      </c>
      <c r="DC10" s="58">
        <v>-1.9050862806669782</v>
      </c>
      <c r="DD10" s="58">
        <v>-1.9823134034465499</v>
      </c>
      <c r="DE10" s="58">
        <v>-2.0595405262261215</v>
      </c>
      <c r="DF10" s="58">
        <v>-2.136767649005693</v>
      </c>
      <c r="DG10" s="58">
        <v>-2.2139947717852646</v>
      </c>
      <c r="DH10" s="58">
        <v>-2.2912218945648362</v>
      </c>
      <c r="DI10" s="58">
        <v>-2.3684490173444082</v>
      </c>
    </row>
    <row r="11" spans="1:115" x14ac:dyDescent="0.2">
      <c r="B11" s="40" t="s">
        <v>128</v>
      </c>
      <c r="C11" s="40">
        <v>6.9491958671894407</v>
      </c>
      <c r="D11" s="40">
        <v>6.9322351215269125</v>
      </c>
      <c r="E11" s="40">
        <v>6.8897839713634541</v>
      </c>
      <c r="F11" s="40">
        <v>6.8388870339942152</v>
      </c>
      <c r="G11" s="40">
        <v>6.8284194240287439</v>
      </c>
      <c r="H11" s="40">
        <v>6.8709988688173009</v>
      </c>
      <c r="I11" s="40">
        <v>6.8653360313521743</v>
      </c>
      <c r="J11" s="40">
        <v>7.1243662307919351</v>
      </c>
      <c r="K11" s="40">
        <v>6.6893220922151384</v>
      </c>
      <c r="L11" s="40">
        <v>6.6282935228800319</v>
      </c>
      <c r="M11" s="40">
        <v>6.6485102362438617</v>
      </c>
      <c r="N11" s="40">
        <v>6.6143561918600557</v>
      </c>
      <c r="O11" s="40">
        <v>6.6662362199837668</v>
      </c>
      <c r="P11" s="40">
        <v>6.7693555085708281</v>
      </c>
      <c r="Q11" s="40">
        <v>6.9631913414351221</v>
      </c>
      <c r="R11" s="40">
        <v>7.0752506406277389</v>
      </c>
      <c r="S11" s="40">
        <v>7.2418336569227835</v>
      </c>
      <c r="T11" s="40">
        <v>7.2301593235754176</v>
      </c>
      <c r="U11" s="40">
        <v>7.1930375372179274</v>
      </c>
      <c r="V11" s="40">
        <v>7.0956025984395117</v>
      </c>
      <c r="W11" s="40">
        <v>7.2871756150248697</v>
      </c>
      <c r="X11" s="40">
        <v>7.3805785686056939</v>
      </c>
      <c r="Y11" s="40">
        <v>7.3726414500447985</v>
      </c>
      <c r="Z11" s="40">
        <v>7.3525658312732283</v>
      </c>
      <c r="AA11" s="40">
        <v>7.3844489723740381</v>
      </c>
      <c r="AB11" s="58">
        <v>8.3910265070277106</v>
      </c>
      <c r="AC11" s="58">
        <v>8.3218606829137105</v>
      </c>
      <c r="AD11" s="58">
        <v>8.2526948587997104</v>
      </c>
      <c r="AE11" s="58">
        <v>8.1835290346857104</v>
      </c>
      <c r="AF11" s="58">
        <v>8.1143632105717103</v>
      </c>
      <c r="AG11" s="58">
        <v>8.0451973864577102</v>
      </c>
      <c r="AH11" s="58">
        <v>7.9491272679299616</v>
      </c>
      <c r="AI11" s="58">
        <v>7.853057149402213</v>
      </c>
      <c r="AJ11" s="58">
        <v>7.7569870308744644</v>
      </c>
      <c r="AK11" s="58">
        <v>7.6609169123467158</v>
      </c>
      <c r="AL11" s="58">
        <v>7.5648467938189672</v>
      </c>
      <c r="AM11" s="58">
        <v>7.4687766752912186</v>
      </c>
      <c r="AN11" s="58">
        <v>7.37270655676347</v>
      </c>
      <c r="AO11" s="58">
        <v>7.2766364382357214</v>
      </c>
      <c r="AP11" s="58">
        <v>7.1805663197079728</v>
      </c>
      <c r="AQ11" s="58">
        <v>7.0844962011802242</v>
      </c>
      <c r="AR11" s="58">
        <v>6.7830926443257642</v>
      </c>
      <c r="AS11" s="58">
        <v>6.4816890874713042</v>
      </c>
      <c r="AT11" s="58">
        <v>6.1802855306168443</v>
      </c>
      <c r="AU11" s="58">
        <v>5.8788819737623843</v>
      </c>
      <c r="AV11" s="58">
        <v>5.5774784169079243</v>
      </c>
      <c r="AW11" s="58">
        <v>5.2760748600534644</v>
      </c>
      <c r="AX11" s="58">
        <v>4.9746713031990044</v>
      </c>
      <c r="AY11" s="58">
        <v>4.6732677463445444</v>
      </c>
      <c r="AZ11" s="58">
        <v>4.3718641894900845</v>
      </c>
      <c r="BA11" s="58">
        <v>4.0704606326356281</v>
      </c>
      <c r="BB11" s="58">
        <v>3.9821300584271202</v>
      </c>
      <c r="BC11" s="58">
        <v>3.8937994842186123</v>
      </c>
      <c r="BD11" s="58">
        <v>3.8054689100101045</v>
      </c>
      <c r="BE11" s="58">
        <v>3.7171383358015966</v>
      </c>
      <c r="BF11" s="58">
        <v>3.6288077615930887</v>
      </c>
      <c r="BG11" s="58">
        <v>3.5404771873845808</v>
      </c>
      <c r="BH11" s="58">
        <v>3.452146613176073</v>
      </c>
      <c r="BI11" s="58">
        <v>3.3638160389675651</v>
      </c>
      <c r="BJ11" s="58">
        <v>3.2754854647590572</v>
      </c>
      <c r="BK11" s="58">
        <v>3.1871548905505498</v>
      </c>
      <c r="BL11" s="58">
        <v>3.0985323209371658</v>
      </c>
      <c r="BM11" s="58">
        <v>3.0099097513237818</v>
      </c>
      <c r="BN11" s="58">
        <v>2.9212871817103978</v>
      </c>
      <c r="BO11" s="58">
        <v>2.8326646120970138</v>
      </c>
      <c r="BP11" s="58">
        <v>2.7440420424836298</v>
      </c>
      <c r="BQ11" s="58">
        <v>2.6554194728702458</v>
      </c>
      <c r="BR11" s="58">
        <v>2.5667969032568618</v>
      </c>
      <c r="BS11" s="58">
        <v>2.4781743336434778</v>
      </c>
      <c r="BT11" s="58">
        <v>2.3895517640300938</v>
      </c>
      <c r="BU11" s="58">
        <v>2.300929194416709</v>
      </c>
      <c r="BV11" s="58">
        <v>2.2412981301218213</v>
      </c>
      <c r="BW11" s="58">
        <v>2.1816670658269337</v>
      </c>
      <c r="BX11" s="58">
        <v>2.1220360015320461</v>
      </c>
      <c r="BY11" s="58">
        <v>2.0624049372371585</v>
      </c>
      <c r="BZ11" s="58">
        <v>2.0027738729422708</v>
      </c>
      <c r="CA11" s="58">
        <v>1.9431428086473834</v>
      </c>
      <c r="CB11" s="58">
        <v>1.883511744352496</v>
      </c>
      <c r="CC11" s="58">
        <v>1.8238806800576086</v>
      </c>
      <c r="CD11" s="58">
        <v>1.7642496157627212</v>
      </c>
      <c r="CE11" s="58">
        <v>1.704618551467834</v>
      </c>
      <c r="CF11" s="58">
        <v>1.6794294049430376</v>
      </c>
      <c r="CG11" s="58">
        <v>1.6542402584182412</v>
      </c>
      <c r="CH11" s="58">
        <v>1.6290511118934448</v>
      </c>
      <c r="CI11" s="58">
        <v>1.6038619653686483</v>
      </c>
      <c r="CJ11" s="58">
        <v>1.5786728188438519</v>
      </c>
      <c r="CK11" s="58">
        <v>1.5534836723190555</v>
      </c>
      <c r="CL11" s="58">
        <v>1.5282945257942591</v>
      </c>
      <c r="CM11" s="58">
        <v>1.5031053792694626</v>
      </c>
      <c r="CN11" s="58">
        <v>1.4779162327446662</v>
      </c>
      <c r="CO11" s="58">
        <v>1.4527270862198689</v>
      </c>
      <c r="CP11" s="58">
        <v>1.4716354777478287</v>
      </c>
      <c r="CQ11" s="58">
        <v>1.4905438692757884</v>
      </c>
      <c r="CR11" s="58">
        <v>1.5094522608037482</v>
      </c>
      <c r="CS11" s="58">
        <v>1.5283606523317079</v>
      </c>
      <c r="CT11" s="58">
        <v>1.5472690438596677</v>
      </c>
      <c r="CU11" s="58">
        <v>1.5661774353876274</v>
      </c>
      <c r="CV11" s="58">
        <v>1.5850858269155872</v>
      </c>
      <c r="CW11" s="58">
        <v>1.6039942184435469</v>
      </c>
      <c r="CX11" s="58">
        <v>1.6229026099715067</v>
      </c>
      <c r="CY11" s="58">
        <v>1.641811001499466</v>
      </c>
      <c r="CZ11" s="58">
        <v>1.6552305994583101</v>
      </c>
      <c r="DA11" s="58">
        <v>1.6686501974171541</v>
      </c>
      <c r="DB11" s="58">
        <v>1.6820697953759982</v>
      </c>
      <c r="DC11" s="58">
        <v>1.6954893933348423</v>
      </c>
      <c r="DD11" s="58">
        <v>1.7089089912936863</v>
      </c>
      <c r="DE11" s="58">
        <v>1.7223285892525304</v>
      </c>
      <c r="DF11" s="58">
        <v>1.7357481872113745</v>
      </c>
      <c r="DG11" s="58">
        <v>1.7491677851702185</v>
      </c>
      <c r="DH11" s="58">
        <v>1.7625873831290626</v>
      </c>
      <c r="DI11" s="58">
        <v>1.776006981087906</v>
      </c>
    </row>
    <row r="12" spans="1:115" x14ac:dyDescent="0.2">
      <c r="B12" s="40" t="s">
        <v>129</v>
      </c>
      <c r="C12" s="40">
        <v>0</v>
      </c>
      <c r="D12" s="40">
        <v>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c r="W12" s="40">
        <v>0</v>
      </c>
      <c r="X12" s="40">
        <v>0</v>
      </c>
      <c r="Y12" s="40">
        <v>0</v>
      </c>
      <c r="Z12" s="40">
        <v>0</v>
      </c>
      <c r="AA12" s="40">
        <v>0</v>
      </c>
      <c r="AB12" s="58">
        <v>-1.7046928146548748</v>
      </c>
      <c r="AC12" s="58">
        <v>-1.7380078105338188</v>
      </c>
      <c r="AD12" s="58">
        <v>-1.7713228064127629</v>
      </c>
      <c r="AE12" s="58">
        <v>-1.8046378022917069</v>
      </c>
      <c r="AF12" s="58">
        <v>-1.8379527981706509</v>
      </c>
      <c r="AG12" s="58">
        <v>-1.8712677940495945</v>
      </c>
      <c r="AH12" s="58">
        <v>-2.0925019006385499</v>
      </c>
      <c r="AI12" s="58">
        <v>-2.3137360072275053</v>
      </c>
      <c r="AJ12" s="58">
        <v>-2.5349701138164606</v>
      </c>
      <c r="AK12" s="58">
        <v>-2.756204220405416</v>
      </c>
      <c r="AL12" s="58">
        <v>-2.9774383269943714</v>
      </c>
      <c r="AM12" s="58">
        <v>-3.1986724335833268</v>
      </c>
      <c r="AN12" s="58">
        <v>-3.4199065401722821</v>
      </c>
      <c r="AO12" s="58">
        <v>-3.6411406467612375</v>
      </c>
      <c r="AP12" s="58">
        <v>-3.8623747533501929</v>
      </c>
      <c r="AQ12" s="58">
        <v>-4.0836088599391474</v>
      </c>
      <c r="AR12" s="58">
        <v>-3.8930420718815828</v>
      </c>
      <c r="AS12" s="58">
        <v>-3.7024752838240182</v>
      </c>
      <c r="AT12" s="58">
        <v>-3.5119084957664537</v>
      </c>
      <c r="AU12" s="58">
        <v>-3.3213417077088891</v>
      </c>
      <c r="AV12" s="58">
        <v>-3.1307749196513246</v>
      </c>
      <c r="AW12" s="58">
        <v>-2.94020813159376</v>
      </c>
      <c r="AX12" s="58">
        <v>-2.7496413435361955</v>
      </c>
      <c r="AY12" s="58">
        <v>-2.5590745554786309</v>
      </c>
      <c r="AZ12" s="58">
        <v>-2.3685077674210664</v>
      </c>
      <c r="BA12" s="58">
        <v>-2.1779409793635041</v>
      </c>
      <c r="BB12" s="58">
        <v>-2.1976695699445536</v>
      </c>
      <c r="BC12" s="58">
        <v>-2.2173981605256032</v>
      </c>
      <c r="BD12" s="58">
        <v>-2.2371267511066528</v>
      </c>
      <c r="BE12" s="58">
        <v>-2.2568553416877024</v>
      </c>
      <c r="BF12" s="58">
        <v>-2.276583932268752</v>
      </c>
      <c r="BG12" s="58">
        <v>-2.2963125228498016</v>
      </c>
      <c r="BH12" s="58">
        <v>-2.3160411134308512</v>
      </c>
      <c r="BI12" s="58">
        <v>-2.3357697040119008</v>
      </c>
      <c r="BJ12" s="58">
        <v>-2.3554982945929503</v>
      </c>
      <c r="BK12" s="58">
        <v>-2.3752268851740004</v>
      </c>
      <c r="BL12" s="58">
        <v>-2.3392521101095256</v>
      </c>
      <c r="BM12" s="58">
        <v>-2.3032773350450508</v>
      </c>
      <c r="BN12" s="58">
        <v>-2.2673025599805761</v>
      </c>
      <c r="BO12" s="58">
        <v>-2.2313277849161013</v>
      </c>
      <c r="BP12" s="58">
        <v>-2.1953530098516265</v>
      </c>
      <c r="BQ12" s="58">
        <v>-2.1593782347871517</v>
      </c>
      <c r="BR12" s="58">
        <v>-2.123403459722677</v>
      </c>
      <c r="BS12" s="58">
        <v>-2.0874286846582022</v>
      </c>
      <c r="BT12" s="58">
        <v>-2.0514539095937274</v>
      </c>
      <c r="BU12" s="58">
        <v>-2.0154791345292544</v>
      </c>
      <c r="BV12" s="58">
        <v>-1.9676340185440335</v>
      </c>
      <c r="BW12" s="58">
        <v>-1.9197889025588126</v>
      </c>
      <c r="BX12" s="58">
        <v>-1.8719437865735917</v>
      </c>
      <c r="BY12" s="58">
        <v>-1.8240986705883708</v>
      </c>
      <c r="BZ12" s="58">
        <v>-1.7762535546031499</v>
      </c>
      <c r="CA12" s="58">
        <v>-1.728408438617929</v>
      </c>
      <c r="CB12" s="58">
        <v>-1.6805633226327081</v>
      </c>
      <c r="CC12" s="58">
        <v>-1.6327182066474872</v>
      </c>
      <c r="CD12" s="58">
        <v>-1.5848730906622663</v>
      </c>
      <c r="CE12" s="58">
        <v>-1.537027974677045</v>
      </c>
      <c r="CF12" s="58">
        <v>-1.5447732858961025</v>
      </c>
      <c r="CG12" s="58">
        <v>-1.55251859711516</v>
      </c>
      <c r="CH12" s="58">
        <v>-1.5602639083342176</v>
      </c>
      <c r="CI12" s="58">
        <v>-1.5680092195532751</v>
      </c>
      <c r="CJ12" s="58">
        <v>-1.5757545307723326</v>
      </c>
      <c r="CK12" s="58">
        <v>-1.5834998419913902</v>
      </c>
      <c r="CL12" s="58">
        <v>-1.5912451532104477</v>
      </c>
      <c r="CM12" s="58">
        <v>-1.5989904644295052</v>
      </c>
      <c r="CN12" s="58">
        <v>-1.6067357756485627</v>
      </c>
      <c r="CO12" s="58">
        <v>-1.6144810868676196</v>
      </c>
      <c r="CP12" s="58">
        <v>-1.690987620095699</v>
      </c>
      <c r="CQ12" s="58">
        <v>-1.7674941533237785</v>
      </c>
      <c r="CR12" s="58">
        <v>-1.8440006865518579</v>
      </c>
      <c r="CS12" s="58">
        <v>-1.9205072197799373</v>
      </c>
      <c r="CT12" s="58">
        <v>-1.9970137530080168</v>
      </c>
      <c r="CU12" s="58">
        <v>-2.0735202862360964</v>
      </c>
      <c r="CV12" s="58">
        <v>-2.1500268194641761</v>
      </c>
      <c r="CW12" s="58">
        <v>-2.2265333526922557</v>
      </c>
      <c r="CX12" s="58">
        <v>-2.3030398859203354</v>
      </c>
      <c r="CY12" s="58">
        <v>-2.3795464191484146</v>
      </c>
      <c r="CZ12" s="58">
        <v>-2.4342354942906725</v>
      </c>
      <c r="DA12" s="58">
        <v>-2.4889245694329305</v>
      </c>
      <c r="DB12" s="58">
        <v>-2.5436136445751885</v>
      </c>
      <c r="DC12" s="58">
        <v>-2.5983027197174464</v>
      </c>
      <c r="DD12" s="58">
        <v>-2.6529917948597044</v>
      </c>
      <c r="DE12" s="58">
        <v>-2.7076808700019623</v>
      </c>
      <c r="DF12" s="58">
        <v>-2.7623699451442203</v>
      </c>
      <c r="DG12" s="58">
        <v>-2.8170590202864783</v>
      </c>
      <c r="DH12" s="58">
        <v>-2.8717480954287362</v>
      </c>
      <c r="DI12" s="58">
        <v>-2.9264371705709937</v>
      </c>
    </row>
    <row r="13" spans="1:115" x14ac:dyDescent="0.2">
      <c r="B13" s="6" t="s">
        <v>88</v>
      </c>
      <c r="C13" s="40">
        <v>6.9491958671894407</v>
      </c>
      <c r="D13" s="40">
        <v>6.9322351215269125</v>
      </c>
      <c r="E13" s="40">
        <v>6.8897839713634541</v>
      </c>
      <c r="F13" s="40">
        <v>6.8388870339942152</v>
      </c>
      <c r="G13" s="40">
        <v>6.8284194240287439</v>
      </c>
      <c r="H13" s="40">
        <v>6.8709988688173009</v>
      </c>
      <c r="I13" s="40">
        <v>6.8653360313521743</v>
      </c>
      <c r="J13" s="40">
        <v>7.1243662307919351</v>
      </c>
      <c r="K13" s="40">
        <v>6.6893220922151384</v>
      </c>
      <c r="L13" s="40">
        <v>6.6282935228800319</v>
      </c>
      <c r="M13" s="40">
        <v>6.6485102362438617</v>
      </c>
      <c r="N13" s="40">
        <v>6.6143561918600557</v>
      </c>
      <c r="O13" s="40">
        <v>6.6662362199837668</v>
      </c>
      <c r="P13" s="40">
        <v>6.7693555085708281</v>
      </c>
      <c r="Q13" s="40">
        <v>6.9631913414351221</v>
      </c>
      <c r="R13" s="40">
        <v>7.0752506406277389</v>
      </c>
      <c r="S13" s="40">
        <v>7.2418336569227835</v>
      </c>
      <c r="T13" s="40">
        <v>7.2301593235754176</v>
      </c>
      <c r="U13" s="40">
        <v>7.1930375372179274</v>
      </c>
      <c r="V13" s="40">
        <v>7.0956025984395117</v>
      </c>
      <c r="W13" s="40">
        <v>7.2871756150248697</v>
      </c>
      <c r="X13" s="40">
        <v>7.3805785686056939</v>
      </c>
      <c r="Y13" s="40">
        <v>7.3726414500447985</v>
      </c>
      <c r="Z13" s="40">
        <v>7.3525658312732283</v>
      </c>
      <c r="AA13" s="40">
        <v>7.3844489723740381</v>
      </c>
      <c r="AB13" s="40">
        <v>7.3584519025983983</v>
      </c>
      <c r="AC13" s="40">
        <v>7.2614032910133988</v>
      </c>
      <c r="AD13" s="40">
        <v>7.2290280662838811</v>
      </c>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6"/>
      <c r="CQ13" s="6"/>
      <c r="CR13" s="6"/>
      <c r="CS13" s="6"/>
      <c r="CT13" s="6"/>
      <c r="CU13" s="6"/>
      <c r="CV13" s="6"/>
      <c r="CW13" s="6"/>
      <c r="CX13" s="6"/>
      <c r="CY13" s="58"/>
      <c r="CZ13" s="6"/>
      <c r="DA13" s="6"/>
      <c r="DB13" s="6"/>
      <c r="DC13" s="6"/>
      <c r="DD13" s="6"/>
      <c r="DE13" s="6"/>
      <c r="DF13" s="6"/>
      <c r="DG13" s="6"/>
      <c r="DH13" s="6"/>
      <c r="DI13" s="6"/>
    </row>
    <row r="14" spans="1:115" x14ac:dyDescent="0.2">
      <c r="B14" s="6" t="s">
        <v>25</v>
      </c>
      <c r="C14" s="40">
        <v>14.291769591853537</v>
      </c>
      <c r="D14" s="40">
        <v>14.384258538463726</v>
      </c>
      <c r="E14" s="40">
        <v>14.003180486885451</v>
      </c>
      <c r="F14" s="40">
        <v>13.647759835775988</v>
      </c>
      <c r="G14" s="40">
        <v>13.458915526559389</v>
      </c>
      <c r="H14" s="40">
        <v>13.33265433278949</v>
      </c>
      <c r="I14" s="40">
        <v>13.69345478581061</v>
      </c>
      <c r="J14" s="40">
        <v>13.249234028813923</v>
      </c>
      <c r="K14" s="40">
        <v>13.224598799396338</v>
      </c>
      <c r="L14" s="40">
        <v>12.662757018939621</v>
      </c>
      <c r="M14" s="40">
        <v>12.641924226519828</v>
      </c>
      <c r="N14" s="40">
        <v>12.633157249210708</v>
      </c>
      <c r="O14" s="40">
        <v>12.205019119412448</v>
      </c>
      <c r="P14" s="40">
        <v>12.267603267373079</v>
      </c>
      <c r="Q14" s="40">
        <v>12.19918224086573</v>
      </c>
      <c r="R14" s="40">
        <v>12.007524362585006</v>
      </c>
      <c r="S14" s="40">
        <v>11.819985191644685</v>
      </c>
      <c r="T14" s="40">
        <v>11.518562223800894</v>
      </c>
      <c r="U14" s="40">
        <v>11.133164515914419</v>
      </c>
      <c r="V14" s="40">
        <v>10.120709743376242</v>
      </c>
      <c r="W14" s="40">
        <v>10.224404768155145</v>
      </c>
      <c r="X14" s="40">
        <v>9.4261233813326921</v>
      </c>
      <c r="Y14" s="40">
        <v>9.5959794750937029</v>
      </c>
      <c r="Z14" s="40">
        <v>9.3221214510013226</v>
      </c>
      <c r="AA14" s="40">
        <v>8.6317372995560699</v>
      </c>
      <c r="AB14" s="40">
        <v>8.286227501683765</v>
      </c>
      <c r="AC14" s="40">
        <v>7.8507258007296743</v>
      </c>
      <c r="AD14" s="40">
        <v>7.6155918462735395</v>
      </c>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6"/>
      <c r="CQ14" s="6"/>
      <c r="CR14" s="6"/>
      <c r="CS14" s="6"/>
      <c r="CT14" s="6"/>
      <c r="CU14" s="6"/>
      <c r="CV14" s="6"/>
      <c r="CW14" s="6"/>
      <c r="CX14" s="6"/>
      <c r="CY14" s="6"/>
      <c r="CZ14" s="6"/>
      <c r="DA14" s="6"/>
      <c r="DB14" s="6"/>
      <c r="DC14" s="6"/>
      <c r="DD14" s="6"/>
      <c r="DE14" s="6"/>
      <c r="DF14" s="6"/>
      <c r="DG14" s="6"/>
      <c r="DH14" s="6"/>
      <c r="DI14" s="6"/>
    </row>
    <row r="15" spans="1:115" x14ac:dyDescent="0.2">
      <c r="B15" s="25"/>
      <c r="C15" s="2"/>
      <c r="D15" s="2"/>
      <c r="E15" s="2"/>
      <c r="F15" s="2"/>
      <c r="G15" s="2"/>
      <c r="H15" s="2"/>
      <c r="I15" s="2"/>
      <c r="J15" s="2"/>
      <c r="K15" s="2"/>
      <c r="L15" s="2"/>
      <c r="M15" s="2"/>
      <c r="N15" s="2"/>
      <c r="O15" s="2"/>
      <c r="P15" s="2"/>
      <c r="Q15" s="2"/>
      <c r="R15" s="2"/>
      <c r="S15" s="2"/>
      <c r="T15" s="2"/>
      <c r="U15" s="2"/>
      <c r="V15" s="2"/>
      <c r="W15" s="2"/>
      <c r="X15" s="2"/>
      <c r="Y15" s="2"/>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2"/>
      <c r="DK15" s="42"/>
    </row>
    <row r="16" spans="1:115" x14ac:dyDescent="0.2">
      <c r="B16" s="9"/>
      <c r="C16" s="24"/>
      <c r="D16" s="24"/>
      <c r="E16" s="24"/>
      <c r="F16" s="24"/>
      <c r="G16" s="24"/>
      <c r="H16" s="24"/>
      <c r="I16" s="24"/>
      <c r="J16" s="24"/>
      <c r="K16" s="24"/>
      <c r="L16" s="24"/>
      <c r="M16" s="24"/>
      <c r="N16" s="24"/>
      <c r="Q16" s="24"/>
      <c r="R16" s="24"/>
      <c r="S16" s="24"/>
      <c r="T16" s="24"/>
      <c r="U16" s="24"/>
      <c r="V16" s="24"/>
      <c r="W16" s="24"/>
      <c r="X16" s="24"/>
      <c r="Y16" s="24"/>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2"/>
      <c r="DK16" s="42"/>
    </row>
    <row r="17" spans="2:115" x14ac:dyDescent="0.2">
      <c r="B17" s="9"/>
      <c r="C17" s="24"/>
      <c r="D17" s="24"/>
      <c r="E17" s="24"/>
      <c r="F17" s="24"/>
      <c r="G17" s="24"/>
      <c r="H17" s="24"/>
      <c r="I17" s="24"/>
      <c r="J17" s="24"/>
      <c r="K17" s="24"/>
      <c r="L17" s="24"/>
      <c r="M17" s="24"/>
      <c r="N17" s="24"/>
      <c r="Q17" s="24"/>
      <c r="R17" s="24"/>
      <c r="S17" s="24"/>
      <c r="T17" s="24"/>
      <c r="U17" s="24"/>
      <c r="V17" s="24"/>
      <c r="W17" s="24"/>
      <c r="X17" s="24"/>
      <c r="Y17" s="24"/>
      <c r="Z17" s="41"/>
      <c r="AA17" s="43"/>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2"/>
      <c r="DK17" s="42"/>
    </row>
    <row r="18" spans="2:115" x14ac:dyDescent="0.2">
      <c r="B18" s="9"/>
      <c r="C18" s="26"/>
      <c r="D18" s="26"/>
      <c r="E18" s="26"/>
      <c r="F18" s="26"/>
      <c r="G18" s="26"/>
      <c r="H18" s="26"/>
      <c r="I18" s="26"/>
      <c r="J18" s="26"/>
      <c r="K18" s="26"/>
      <c r="L18" s="26"/>
      <c r="M18" s="26"/>
      <c r="N18" s="26"/>
      <c r="O18" s="26"/>
      <c r="P18" s="26"/>
      <c r="Q18" s="26"/>
      <c r="R18" s="26"/>
      <c r="S18" s="26"/>
      <c r="T18" s="26"/>
      <c r="U18" s="26"/>
      <c r="V18" s="26"/>
      <c r="W18" s="26"/>
      <c r="X18" s="26"/>
      <c r="Y18" s="26"/>
      <c r="Z18" s="44"/>
      <c r="AA18" s="44"/>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2"/>
      <c r="DK18" s="42"/>
    </row>
    <row r="19" spans="2:115" x14ac:dyDescent="0.2">
      <c r="B19" s="9"/>
      <c r="C19" s="26"/>
      <c r="D19" s="26"/>
      <c r="E19" s="26"/>
      <c r="F19" s="26"/>
      <c r="G19" s="26"/>
      <c r="H19" s="26"/>
      <c r="I19" s="26"/>
      <c r="J19" s="26"/>
      <c r="K19" s="26"/>
      <c r="L19" s="26"/>
      <c r="M19" s="26"/>
      <c r="N19" s="26"/>
      <c r="O19" s="26"/>
      <c r="P19" s="26"/>
      <c r="Q19" s="26"/>
      <c r="R19" s="26"/>
      <c r="S19" s="26"/>
      <c r="T19" s="26"/>
      <c r="U19" s="26"/>
      <c r="V19" s="26"/>
      <c r="W19" s="26"/>
      <c r="X19" s="26"/>
      <c r="Y19" s="26"/>
      <c r="Z19" s="44"/>
      <c r="AA19" s="44"/>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2"/>
      <c r="DK19" s="42"/>
    </row>
    <row r="20" spans="2:115" x14ac:dyDescent="0.2">
      <c r="B20" s="9"/>
      <c r="C20" s="26"/>
      <c r="D20" s="26"/>
      <c r="E20" s="26"/>
      <c r="F20" s="26"/>
      <c r="G20" s="26"/>
      <c r="H20" s="26"/>
      <c r="I20" s="26"/>
      <c r="J20" s="26"/>
      <c r="K20" s="26"/>
      <c r="L20" s="26"/>
      <c r="M20" s="26"/>
      <c r="N20" s="26"/>
      <c r="O20" s="26"/>
      <c r="P20" s="26"/>
      <c r="Q20" s="26"/>
      <c r="R20" s="26"/>
      <c r="S20" s="26"/>
      <c r="T20" s="26"/>
      <c r="U20" s="26"/>
      <c r="V20" s="26"/>
      <c r="W20" s="26"/>
      <c r="X20" s="26"/>
      <c r="Y20" s="26"/>
      <c r="Z20" s="44"/>
      <c r="AA20" s="44"/>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2"/>
      <c r="DK20" s="42"/>
    </row>
    <row r="21" spans="2:115" x14ac:dyDescent="0.2">
      <c r="B21" s="30"/>
      <c r="C21" s="26"/>
      <c r="D21" s="26"/>
      <c r="E21" s="26"/>
      <c r="F21" s="26"/>
      <c r="G21" s="26"/>
      <c r="H21" s="26"/>
      <c r="I21" s="26"/>
      <c r="J21" s="26"/>
      <c r="K21" s="26"/>
      <c r="L21" s="26"/>
      <c r="M21" s="26"/>
      <c r="N21" s="26"/>
      <c r="O21" s="26"/>
      <c r="P21" s="26"/>
      <c r="Q21" s="26"/>
      <c r="R21" s="26"/>
      <c r="S21" s="26"/>
      <c r="T21" s="26"/>
      <c r="U21" s="26"/>
      <c r="V21" s="26"/>
      <c r="W21" s="26"/>
      <c r="X21" s="26"/>
      <c r="Y21" s="26"/>
      <c r="Z21" s="44"/>
      <c r="AA21" s="44"/>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2"/>
      <c r="DK21" s="42"/>
    </row>
    <row r="22" spans="2:115" x14ac:dyDescent="0.2">
      <c r="B22" s="1"/>
      <c r="C22" s="27"/>
      <c r="D22" s="27"/>
      <c r="E22" s="27"/>
      <c r="F22" s="27"/>
      <c r="G22" s="27"/>
      <c r="H22" s="27"/>
      <c r="I22" s="27"/>
      <c r="J22" s="27"/>
      <c r="K22" s="27"/>
      <c r="L22" s="27"/>
      <c r="M22" s="27"/>
      <c r="N22" s="27"/>
      <c r="O22" s="27"/>
      <c r="P22" s="27"/>
      <c r="Q22" s="27"/>
      <c r="R22" s="27"/>
      <c r="S22" s="27"/>
      <c r="T22" s="27"/>
      <c r="U22" s="27"/>
      <c r="V22" s="27"/>
      <c r="W22" s="27"/>
      <c r="X22" s="27"/>
      <c r="Y22" s="27"/>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2"/>
      <c r="CQ22" s="42"/>
      <c r="CR22" s="42"/>
      <c r="CS22" s="42"/>
      <c r="CT22" s="42"/>
      <c r="CU22" s="42"/>
      <c r="CV22" s="42"/>
      <c r="CW22" s="42"/>
      <c r="CX22" s="42"/>
      <c r="CY22" s="41"/>
      <c r="CZ22" s="42"/>
      <c r="DA22" s="42"/>
      <c r="DB22" s="42"/>
      <c r="DC22" s="42"/>
      <c r="DD22" s="42"/>
      <c r="DE22" s="42"/>
      <c r="DF22" s="42"/>
      <c r="DG22" s="42"/>
      <c r="DH22" s="42"/>
      <c r="DI22" s="42"/>
      <c r="DJ22" s="42"/>
      <c r="DK22" s="42"/>
    </row>
    <row r="23" spans="2:115" x14ac:dyDescent="0.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row>
    <row r="24" spans="2:115" x14ac:dyDescent="0.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row>
    <row r="45" spans="6:15" x14ac:dyDescent="0.2">
      <c r="F45" s="28"/>
      <c r="G45" s="28"/>
      <c r="H45" s="28"/>
      <c r="I45" s="28"/>
      <c r="J45" s="28"/>
      <c r="K45" s="28"/>
      <c r="L45" s="28"/>
      <c r="M45" s="28"/>
      <c r="N45" s="28"/>
      <c r="O45" s="28"/>
    </row>
    <row r="69" spans="13:13" x14ac:dyDescent="0.2">
      <c r="M69" s="9"/>
    </row>
    <row r="70" spans="13:13" x14ac:dyDescent="0.2">
      <c r="M70" s="9"/>
    </row>
    <row r="71" spans="13:13" x14ac:dyDescent="0.2">
      <c r="M71" s="9"/>
    </row>
    <row r="72" spans="13:13" x14ac:dyDescent="0.2">
      <c r="M72" s="9"/>
    </row>
    <row r="73" spans="13:13" x14ac:dyDescent="0.2">
      <c r="M73" s="9"/>
    </row>
    <row r="74" spans="13:13" x14ac:dyDescent="0.2">
      <c r="M74" s="9"/>
    </row>
    <row r="75" spans="13:13" x14ac:dyDescent="0.2">
      <c r="M75" s="1"/>
    </row>
  </sheetData>
  <sheetProtection algorithmName="SHA-512" hashValue="6xfiAFmf7IqoQp6/8WI/dtPgYjSC5m8A8awOYES9sTGhJiam0Mql4Bc4UZWBePIlPGId1ysDGcMOXXSCCuvg8w==" saltValue="CR5z0otvSINldgdqgJcMcg==" spinCount="100000" sheet="1" objects="1" scenarios="1"/>
  <hyperlinks>
    <hyperlink ref="G1" location="contents!A1" display="Back to contents"/>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3.1</vt:lpstr>
      <vt:lpstr>3.2</vt:lpstr>
      <vt:lpstr>3.3</vt:lpstr>
      <vt:lpstr>3.4</vt:lpstr>
      <vt:lpstr>3.5</vt:lpstr>
      <vt:lpstr>3.6</vt:lpstr>
      <vt:lpstr>3.7</vt:lpstr>
      <vt:lpstr>3.8</vt:lpstr>
      <vt:lpstr>3.9</vt:lpstr>
      <vt:lpstr>B3.2</vt:lpstr>
      <vt:lpstr>B3.3</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dcterms:created xsi:type="dcterms:W3CDTF">2013-02-21T17:09:28Z</dcterms:created>
  <dcterms:modified xsi:type="dcterms:W3CDTF">2019-04-26T15:11:09Z</dcterms:modified>
</cp:coreProperties>
</file>