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Committee on Climate Change\Analysis\Current Analysis\2019 Long-term targets\Report\Exhibits for web\Advice report\"/>
    </mc:Choice>
  </mc:AlternateContent>
  <bookViews>
    <workbookView xWindow="5880" yWindow="330" windowWidth="10335" windowHeight="6345" tabRatio="722"/>
  </bookViews>
  <sheets>
    <sheet name="Contents" sheetId="1" r:id="rId1"/>
    <sheet name="5.1" sheetId="70" r:id="rId2"/>
    <sheet name="5.2" sheetId="72" r:id="rId3"/>
    <sheet name="5.3" sheetId="83" r:id="rId4"/>
    <sheet name="5.4" sheetId="82" r:id="rId5"/>
    <sheet name="5.5" sheetId="81" r:id="rId6"/>
    <sheet name="5.6" sheetId="79" r:id="rId7"/>
    <sheet name="5.7" sheetId="76" r:id="rId8"/>
    <sheet name="5.8" sheetId="86" r:id="rId9"/>
    <sheet name="5.9" sheetId="87" r:id="rId10"/>
    <sheet name="B5.4" sheetId="85" r:id="rId11"/>
    <sheet name="B5.7" sheetId="78" r:id="rId12"/>
  </sheets>
  <externalReferences>
    <externalReference r:id="rId13"/>
    <externalReference r:id="rId1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lt_Chk_1_Hdg" hidden="1">[1]BS_Hist_TA!$B$1</definedName>
    <definedName name="Alt_Chk_14_Hdg" hidden="1">[1]BS_Fcast_TO!$B$1</definedName>
    <definedName name="Alt_Chk_15_Hdg" hidden="1">[1]Fcast_OP_TO!$C$117</definedName>
    <definedName name="Alt_Chk_2_Hdg" hidden="1">[1]BS_Hist_TO!$B$1</definedName>
    <definedName name="BMGHIndex" hidden="1">"O"</definedName>
    <definedName name="Btu">[2]Units!$E$42</definedName>
    <definedName name="calorie">[2]Units!$E$43</definedName>
    <definedName name="day">[2]Units!$E$31</definedName>
    <definedName name="DME_LocalFile" hidden="1">"True"</definedName>
    <definedName name="energy.unit">[2]!Units.Energy[Reference]</definedName>
    <definedName name="Err_Chk_1_Hdg" hidden="1">[1]Fcast_OP_TO!$C$27</definedName>
    <definedName name="Err_Chk_11_Hdg" hidden="1">[1]IS_Fcast_TO!$B$1</definedName>
    <definedName name="Err_Chk_13_Hdg" hidden="1">[1]BS_Fcast_TO!$B$1</definedName>
    <definedName name="Err_Chk_14_Hdg" hidden="1">[1]CFS_Fcast_TO!$B$1</definedName>
    <definedName name="Err_Chk_15_Hdg" hidden="1">[1]Fcast_OP_TO!$C$117</definedName>
    <definedName name="Err_Chk_2_Hdg" hidden="1">[1]Fcast_OP_TO!$C$44</definedName>
    <definedName name="Err_Chk_3_Hdg" hidden="1">[1]Fcast_OP_TO!$C$64</definedName>
    <definedName name="Err_Chk_4_Hdg" hidden="1">[1]Fcast_OP_TO!$C$76</definedName>
    <definedName name="giga">[2]Units!$E$20</definedName>
    <definedName name="HL_Alt_Chk_1" hidden="1">[1]BS_Hist_TA!$H$73</definedName>
    <definedName name="HL_Alt_Chk_14" hidden="1">[1]BS_Fcast_TO!$I$72</definedName>
    <definedName name="HL_Alt_Chk_15" hidden="1">[1]Fcast_OP_TO!$I$138</definedName>
    <definedName name="HL_Alt_Chk_2" hidden="1">[1]BS_Hist_TO!$H$74</definedName>
    <definedName name="HL_Err_Chk_1" hidden="1">[1]Fcast_OP_TO!$I$42</definedName>
    <definedName name="HL_Err_Chk_11" hidden="1">[1]IS_Fcast_TO!$I$41</definedName>
    <definedName name="HL_Err_Chk_13" hidden="1">[1]BS_Fcast_TO!$I$70</definedName>
    <definedName name="HL_Err_Chk_14" hidden="1">[1]CFS_Fcast_TO!$I$114</definedName>
    <definedName name="HL_Err_Chk_15" hidden="1">[1]Fcast_OP_TO!$I$136</definedName>
    <definedName name="HL_Err_Chk_2" hidden="1">[1]Fcast_OP_TO!$I$59</definedName>
    <definedName name="HL_Err_Chk_3" hidden="1">[1]Fcast_OP_TO!$I$74</definedName>
    <definedName name="HL_Err_Chk_4" hidden="1">[1]Fcast_OP_TO!$I$86</definedName>
    <definedName name="hour">[2]Units!$E$30</definedName>
    <definedName name="joule">[2]Units!$E$37</definedName>
    <definedName name="kg">[2]Units!$E$71</definedName>
    <definedName name="kilo">[2]Units!$E$18</definedName>
    <definedName name="kilometre">[2]Units!$E$57</definedName>
    <definedName name="mega">[2]Units!$E$19</definedName>
    <definedName name="metre">[2]Units!$E$55</definedName>
    <definedName name="minute">[2]Units!$E$29</definedName>
    <definedName name="Pal_Workbook_GUID" hidden="1">"1LMS2U6TLKFBVGQISFA5FIYM"</definedName>
    <definedName name="quality_list">[2]Logs!$B$23:$B$25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econd">[2]Units!$E$28</definedName>
    <definedName name="SI.prefix">[2]!Units.PowersOfTen[Reference]</definedName>
    <definedName name="tera">[2]Units!$E$21</definedName>
    <definedName name="therm">[2]Units!$E$41</definedName>
    <definedName name="Tmpl_AssumptionsType">[2]!Tmpl_Lookup_AssumptionsType[Type of Assumptions]</definedName>
    <definedName name="Tmpl_ImpactRatings">[2]!Tmpl_Lookup_ImpactRatings[Impact ratings]</definedName>
    <definedName name="Tmpl_ProtectionMarks">[2]!Tmpl_Lookup_ProtectionMarks[Protection mark list]</definedName>
    <definedName name="Tmpl_RAGRatings">[2]!Tmpl_Lookup_RAGRatings[RAG ratings]</definedName>
    <definedName name="Tmpl_RiskActions">[2]!Tmpl_Lookup_RiskActions[Risk management actions]</definedName>
    <definedName name="Tmpl_SheetState">[2]!Tmpl_Lookup_SheetState[Sheet state]</definedName>
    <definedName name="Tmpl_SheetType">[2]!Tmpl_Lookup_SheetType[Sheet type]</definedName>
    <definedName name="toe">[2]Units!$E$40</definedName>
    <definedName name="Units.Energy.Name">[2]!Units.Time[Name]</definedName>
    <definedName name="Units.Power.Name">[2]!Units.Energy[Name]</definedName>
    <definedName name="Units.PowersOfTen.Name">[2]!Units.PowersOfTen[Name]</definedName>
    <definedName name="W.h">[2]Units!$E$38</definedName>
    <definedName name="watt">[2]Units!$E$49</definedName>
    <definedName name="yard">[2]Units!$E$56</definedName>
    <definedName name="year">[2]Units!$E$32</definedName>
  </definedNames>
  <calcPr calcId="152511"/>
</workbook>
</file>

<file path=xl/calcChain.xml><?xml version="1.0" encoding="utf-8"?>
<calcChain xmlns="http://schemas.openxmlformats.org/spreadsheetml/2006/main">
  <c r="C19" i="1" l="1"/>
  <c r="C18" i="1"/>
  <c r="C17" i="1"/>
  <c r="C16" i="1"/>
  <c r="C15" i="1"/>
  <c r="C14" i="1"/>
  <c r="C13" i="1"/>
  <c r="C12" i="1"/>
  <c r="C11" i="1"/>
  <c r="C10" i="1"/>
  <c r="C9" i="1"/>
  <c r="B19" i="1"/>
  <c r="B18" i="1"/>
  <c r="B17" i="1"/>
  <c r="B16" i="1"/>
  <c r="B15" i="1"/>
  <c r="B14" i="1"/>
  <c r="B13" i="1"/>
  <c r="B12" i="1"/>
  <c r="B11" i="1"/>
  <c r="B10" i="1"/>
  <c r="B9" i="1"/>
</calcChain>
</file>

<file path=xl/sharedStrings.xml><?xml version="1.0" encoding="utf-8"?>
<sst xmlns="http://schemas.openxmlformats.org/spreadsheetml/2006/main" count="190" uniqueCount="118">
  <si>
    <t>Figure</t>
  </si>
  <si>
    <t>Title</t>
  </si>
  <si>
    <t>Source</t>
  </si>
  <si>
    <t>Back to contents</t>
  </si>
  <si>
    <t xml:space="preserve">Source: </t>
  </si>
  <si>
    <t xml:space="preserve">Notes: </t>
  </si>
  <si>
    <t>Source:</t>
  </si>
  <si>
    <t>Category</t>
  </si>
  <si>
    <t>Value</t>
  </si>
  <si>
    <t>Series</t>
  </si>
  <si>
    <t>Power</t>
  </si>
  <si>
    <t>Industry</t>
  </si>
  <si>
    <t>Buildings</t>
  </si>
  <si>
    <t>Transport</t>
  </si>
  <si>
    <t>Agriculture &amp; LULUCF</t>
  </si>
  <si>
    <t>Waste</t>
  </si>
  <si>
    <t>F-gases</t>
  </si>
  <si>
    <t xml:space="preserve">Buildings </t>
  </si>
  <si>
    <t>Agriculture 
&amp; LULUCF</t>
  </si>
  <si>
    <t>Aviation</t>
  </si>
  <si>
    <t>Shipping</t>
  </si>
  <si>
    <t>UK</t>
  </si>
  <si>
    <t>Agriculture</t>
  </si>
  <si>
    <t>LULUCF</t>
  </si>
  <si>
    <t>Hydrogen production</t>
  </si>
  <si>
    <t>Aviation demand</t>
  </si>
  <si>
    <t>Diet change</t>
  </si>
  <si>
    <t>Afforestation</t>
  </si>
  <si>
    <t>Hydrogen in industry</t>
  </si>
  <si>
    <t>Hydrogen trains</t>
  </si>
  <si>
    <t>Bioenergy crops</t>
  </si>
  <si>
    <t>DACCS</t>
  </si>
  <si>
    <t>BECCS</t>
  </si>
  <si>
    <t>Higher CCS capture rate</t>
  </si>
  <si>
    <t>Peatland restoration</t>
  </si>
  <si>
    <t>Reduction from 2016 to 2050</t>
  </si>
  <si>
    <t>Reduction in emissions due to change in imports of these goods:</t>
  </si>
  <si>
    <t>Residual emissions after reduction (MtCO2e)</t>
  </si>
  <si>
    <t>UK consumption-based emissions due to imports of the following goods (MtCO2e)</t>
  </si>
  <si>
    <t>Raw, unprocessed food</t>
  </si>
  <si>
    <t>Iron and steel</t>
  </si>
  <si>
    <t>Cement, lime and plaster</t>
  </si>
  <si>
    <t>Fossil fuel extraction and processing</t>
  </si>
  <si>
    <t>Engineered removals</t>
  </si>
  <si>
    <t>Direct air capture with CCS</t>
  </si>
  <si>
    <t xml:space="preserve"> </t>
  </si>
  <si>
    <t>Carbon dioxide</t>
  </si>
  <si>
    <t>Methane</t>
  </si>
  <si>
    <t>Nitrous oxide</t>
  </si>
  <si>
    <t>Surface transport</t>
  </si>
  <si>
    <t>Fossil CCS (industry)</t>
  </si>
  <si>
    <t>BECCS (all sectors)</t>
  </si>
  <si>
    <t>Fossil CCS (hydrogen production)</t>
  </si>
  <si>
    <t>Fossil CCS (power generation)</t>
  </si>
  <si>
    <t>Non-IAS sectors</t>
  </si>
  <si>
    <t>International aviation &amp; shipping (IAS)</t>
  </si>
  <si>
    <t>Aviation &amp; Shipping</t>
  </si>
  <si>
    <t>Deeper roll-out of Further Ambition options</t>
  </si>
  <si>
    <t>Imported emissions in 2016</t>
  </si>
  <si>
    <t xml:space="preserve">CO₂ displaced </t>
  </si>
  <si>
    <t>CO₂ sequestered</t>
  </si>
  <si>
    <t>Aviation (FT) biofuels (displacing fossil kerosene)</t>
  </si>
  <si>
    <t>Industrial uses (displacing coke &amp; coal)</t>
  </si>
  <si>
    <t xml:space="preserve">Car (FT) biofuels with CCS (displacing Electric Vehicles - 2050) </t>
  </si>
  <si>
    <t>Aviation (FT) biofuels with CCS (displacing fossil kerosene)</t>
  </si>
  <si>
    <t>Electricity with CCS (displacing low-carbon generation)</t>
  </si>
  <si>
    <t>Hydrogen with CCS (displacing gas reforming with CCS)</t>
  </si>
  <si>
    <t>Industrial uses with CCS (displacing coke/coal with CCS)</t>
  </si>
  <si>
    <t>Industrial uses with CCS (displacing gas with CCS)</t>
  </si>
  <si>
    <t>Timber frame building (displacing masonry) - 2050</t>
  </si>
  <si>
    <t>Timber frame building (displacing masonry) - 2018</t>
  </si>
  <si>
    <t>CO₂ captured and stored in 2050</t>
  </si>
  <si>
    <t>Low-carbon technologies or fuels not societal / behavioural changes</t>
  </si>
  <si>
    <t>Aviation &amp; shipping</t>
  </si>
  <si>
    <t>Measures with a combination of low-carbon technologies and societal / behavioural changes</t>
  </si>
  <si>
    <t>Largely societal or behavioural changes</t>
  </si>
  <si>
    <t>AR5 GWPs</t>
  </si>
  <si>
    <t>Carbon-neutral synthetic fuels</t>
  </si>
  <si>
    <t>Hydrogen in buildings</t>
  </si>
  <si>
    <t>2050 
emissions 
by sector</t>
  </si>
  <si>
    <t>2050 
emissions 
by gas</t>
  </si>
  <si>
    <t>Includes emissions from peatland and international aviation and shipping.</t>
  </si>
  <si>
    <t>Wales</t>
  </si>
  <si>
    <t>Scotland</t>
  </si>
  <si>
    <t>Northern Ireland</t>
  </si>
  <si>
    <t>England</t>
  </si>
  <si>
    <t>All other sectors</t>
  </si>
  <si>
    <t>CCC analysis.</t>
  </si>
  <si>
    <t>Sector</t>
  </si>
  <si>
    <t>Other residuals</t>
  </si>
  <si>
    <t>New emissions</t>
  </si>
  <si>
    <t>B5.4</t>
  </si>
  <si>
    <t>B5.7</t>
  </si>
  <si>
    <t>The scale of the emissions reduction challenge for the existing 80% 2050 target</t>
  </si>
  <si>
    <t>IAS stands for international aviation and shipping. Figure based on the current emissions inventory and does not reflect forthcoming revisions to peatland emissions or global warming potentials (Box 5.1).</t>
  </si>
  <si>
    <t>Progress reducing UK emissions (1990-2017)</t>
  </si>
  <si>
    <r>
      <t xml:space="preserve">BEIS (2019) </t>
    </r>
    <r>
      <rPr>
        <i/>
        <sz val="10"/>
        <color theme="1"/>
        <rFont val="Calibri"/>
        <family val="2"/>
        <scheme val="minor"/>
      </rPr>
      <t>2017 Greenhouse Gas Emissions, Final Figures</t>
    </r>
  </si>
  <si>
    <t>2017 is the latest year for which final data is available. Figure based on the current emissions inventory and does not reflect forthcoming revisions to peatland emissions or global warming potentials (Box 5.1).</t>
  </si>
  <si>
    <t>2050 GHG emissions in the Core scenario compared to 1990 and 2017</t>
  </si>
  <si>
    <r>
      <t xml:space="preserve">BEIS (2019) </t>
    </r>
    <r>
      <rPr>
        <i/>
        <sz val="10"/>
        <color theme="1"/>
        <rFont val="Calibri"/>
        <family val="2"/>
        <scheme val="minor"/>
      </rPr>
      <t>2017 Greenhouse Gas Emissions, Final Figures</t>
    </r>
    <r>
      <rPr>
        <sz val="10"/>
        <color theme="1"/>
        <rFont val="Calibri"/>
        <family val="2"/>
        <scheme val="minor"/>
      </rPr>
      <t>; CCC analysis.</t>
    </r>
  </si>
  <si>
    <t>BEIS (2019) 2017 Greenhouse Gas Emissions, Final Figures; CCC analysis.</t>
  </si>
  <si>
    <t>Dotted line shows net emissions in 2050, taking into account negative emissions. Figure includes high estimate of peatland emissions and is based on the current inventory GWPs (see Box 5.1).</t>
  </si>
  <si>
    <r>
      <t xml:space="preserve">CCC (2018) </t>
    </r>
    <r>
      <rPr>
        <i/>
        <sz val="10"/>
        <color theme="1"/>
        <rFont val="Calibri"/>
        <family val="2"/>
        <scheme val="minor"/>
      </rPr>
      <t>Biomass in a low-carbon economy</t>
    </r>
    <r>
      <rPr>
        <sz val="10"/>
        <color theme="1"/>
        <rFont val="Calibri"/>
        <family val="2"/>
        <scheme val="minor"/>
      </rPr>
      <t>.</t>
    </r>
  </si>
  <si>
    <t>Shows estimates of GHG abatement provided by an oven dried tonne of biomass used in various sectors, considering an appropriate counterfactual (i.e. what we would expect it to be displacing, long-term).</t>
  </si>
  <si>
    <t>Remaining emissions in the Further Ambition scenario by sector and gas (2050)</t>
  </si>
  <si>
    <t>Role of societal and behavioural changes in the Further Ambition scenario</t>
  </si>
  <si>
    <t>Additional abatement potential from Speculative options in 2050</t>
  </si>
  <si>
    <t>Shaded area reflects range for additional emissions reductions required beyond the Further Ambition scenario to get to net-zero emissions in 2050 (i.e. 33-45 MtCO2e). AR5 GWPs area reflects that emissions and emission savings would be higher with higher GWPs, consistent with the upper end of the shaded area.</t>
  </si>
  <si>
    <t>Change in imported emissions for certain goods in the Further Ambition scenario</t>
  </si>
  <si>
    <t>Sectoral share of emissions in England, Scotland, Wales, and Northern Ireland (2016)</t>
  </si>
  <si>
    <r>
      <t xml:space="preserve">NAEI (2018) </t>
    </r>
    <r>
      <rPr>
        <i/>
        <sz val="10"/>
        <color theme="1"/>
        <rFont val="Calibri"/>
        <family val="2"/>
        <scheme val="minor"/>
      </rPr>
      <t>Greenhouse Gas Inventories for England, Scotland, Wales and Northern Ireland: 1990-2016</t>
    </r>
    <r>
      <rPr>
        <sz val="10"/>
        <color theme="1"/>
        <rFont val="Calibri"/>
        <family val="2"/>
        <scheme val="minor"/>
      </rPr>
      <t>.</t>
    </r>
  </si>
  <si>
    <r>
      <t>1. 'The volumes shown here for CO</t>
    </r>
    <r>
      <rPr>
        <vertAlign val="subscript"/>
        <sz val="9"/>
        <color indexed="8"/>
        <rFont val="Calibri"/>
        <family val="2"/>
        <scheme val="minor"/>
      </rPr>
      <t>2</t>
    </r>
    <r>
      <rPr>
        <sz val="10"/>
        <color indexed="8"/>
        <rFont val="Calibri"/>
        <family val="2"/>
        <scheme val="minor"/>
      </rPr>
      <t xml:space="preserve"> captured and stored for fossil CCS are based on the production of 148 TWh of electricity from gas CCS plants and 225 TWh of hydrogen from advanced gas reforming plants (see Chapter 2 of the Technical Report). However, as stated in that chapter, it is not possible to be foresee the exact generation/production mix in 2050. Hence we denote these blocks in the chart with shading.
2. 'BECCS (all sectors)' covers the burning of biomass (including agricultural and forestry residues), waste wood, biomethane/biogas and the biogenic part of municipal and commercial and industrial waste (MSW/C&amp;IW) in industry and for power generation, plus CO</t>
    </r>
    <r>
      <rPr>
        <vertAlign val="subscript"/>
        <sz val="10"/>
        <color indexed="8"/>
        <rFont val="Calibri"/>
        <family val="2"/>
        <scheme val="minor"/>
      </rPr>
      <t>2</t>
    </r>
    <r>
      <rPr>
        <sz val="10"/>
        <color indexed="8"/>
        <rFont val="Calibri"/>
        <family val="2"/>
        <scheme val="minor"/>
      </rPr>
      <t xml:space="preserve"> captured and stored from the production of biofuels for aviation and burning in homes (bioLPG in off-gas hybrid heat pumps).
3. Fossil CCS for power generation and industry covers burning of fossil fuels, plus the non-biogenic part (46% of the total) of MSW/C&amp;IW.</t>
    </r>
  </si>
  <si>
    <r>
      <t>MtCO</t>
    </r>
    <r>
      <rPr>
        <b/>
        <vertAlign val="subscript"/>
        <sz val="10"/>
        <color theme="1"/>
        <rFont val="Calibri"/>
        <family val="2"/>
        <scheme val="minor"/>
      </rPr>
      <t>2</t>
    </r>
  </si>
  <si>
    <r>
      <t xml:space="preserve">2016 statistics from University of Leeds analysis for Defra (2019) </t>
    </r>
    <r>
      <rPr>
        <i/>
        <sz val="10"/>
        <rFont val="Calibri"/>
        <family val="2"/>
        <scheme val="minor"/>
      </rPr>
      <t>UK’s carbon footprint 1997-2016</t>
    </r>
    <r>
      <rPr>
        <sz val="10"/>
        <rFont val="Calibri"/>
        <family val="2"/>
        <scheme val="minor"/>
      </rPr>
      <t xml:space="preserve">; estimated changes 2016-2050 from CCC analysis. </t>
    </r>
  </si>
  <si>
    <t>Emissions shown below are only those associated with the production of imports of: raw unprocessed food, iron and steel, cement/lime/plaster and fossil fuels. Hence the total in 2016 is less than that of total imported emissions. Aggregation of greenhouse gases uses GWPs from the IPCC 5th Assessment Report.</t>
  </si>
  <si>
    <t>Total CO₂ captured and stored due to Further Ambition options in 2050 (MtCO₂)</t>
  </si>
  <si>
    <t>Estimated GHG abatement across different biomass applications</t>
  </si>
  <si>
    <t>Residual emissions in the Further Ambition scenario for the UK, Scotland, Wales, and Northern Ireland (2050)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</si>
</sst>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_-* #,##0_-;\-* #,##0_-;_-* &quot;-&quot;??_-;_-@_-"/>
    <numFmt numFmtId="166" formatCode="0.0"/>
  </numFmts>
  <fonts count="51" x14ac:knownFonts="1">
    <font>
      <sz val="12"/>
      <color theme="1"/>
      <name val="Arial"/>
      <family val="2"/>
    </font>
    <font>
      <sz val="10"/>
      <color theme="1"/>
      <name val="Arial"/>
      <family val="2"/>
    </font>
    <font>
      <sz val="10"/>
      <color theme="1"/>
      <name val="Arial"/>
      <family val="2"/>
    </font>
    <font>
      <sz val="10"/>
      <color theme="1"/>
      <name val="Arial"/>
      <family val="2"/>
    </font>
    <font>
      <sz val="10"/>
      <color indexed="8"/>
      <name val="Calibri"/>
      <family val="2"/>
    </font>
    <font>
      <sz val="10"/>
      <name val="Arial"/>
      <family val="2"/>
    </font>
    <font>
      <sz val="12"/>
      <color theme="1"/>
      <name val="Arial"/>
      <family val="2"/>
    </font>
    <font>
      <sz val="11"/>
      <color theme="1"/>
      <name val="Calibri"/>
      <family val="2"/>
      <scheme val="minor"/>
    </font>
    <font>
      <u/>
      <sz val="10"/>
      <color theme="10"/>
      <name val="Arial"/>
      <family val="2"/>
    </font>
    <font>
      <u/>
      <sz val="11"/>
      <color theme="10"/>
      <name val="Calibri"/>
      <family val="2"/>
    </font>
    <font>
      <sz val="10"/>
      <color theme="1"/>
      <name val="Calibri"/>
      <family val="2"/>
      <scheme val="minor"/>
    </font>
    <font>
      <b/>
      <sz val="10"/>
      <color theme="1"/>
      <name val="Calibri"/>
      <family val="2"/>
      <scheme val="minor"/>
    </font>
    <font>
      <u/>
      <sz val="12"/>
      <color theme="10"/>
      <name val="Calibri"/>
      <family val="2"/>
      <scheme val="minor"/>
    </font>
    <font>
      <sz val="11"/>
      <color theme="1"/>
      <name val="Arial"/>
      <family val="2"/>
    </font>
    <font>
      <b/>
      <sz val="11"/>
      <color theme="1"/>
      <name val="Calibri"/>
      <family val="2"/>
      <scheme val="minor"/>
    </font>
    <font>
      <b/>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0"/>
      <color indexed="8"/>
      <name val="Calibri"/>
      <family val="2"/>
      <scheme val="minor"/>
    </font>
    <font>
      <u/>
      <sz val="10"/>
      <color theme="10"/>
      <name val="Calibri"/>
      <family val="2"/>
      <scheme val="minor"/>
    </font>
    <font>
      <sz val="12"/>
      <color rgb="FFFF0000"/>
      <name val="Arial"/>
      <family val="2"/>
    </font>
    <font>
      <b/>
      <sz val="10"/>
      <color theme="1"/>
      <name val="Myriad Pro"/>
      <family val="2"/>
    </font>
    <font>
      <sz val="10"/>
      <color theme="1"/>
      <name val="Myriad Pro"/>
      <family val="2"/>
    </font>
    <font>
      <sz val="10"/>
      <name val="Myriad Pro"/>
      <family val="2"/>
    </font>
    <font>
      <sz val="10"/>
      <color rgb="FFFF0000"/>
      <name val="Myriad Pro"/>
      <family val="2"/>
    </font>
    <font>
      <vertAlign val="subscript"/>
      <sz val="10"/>
      <color theme="1"/>
      <name val="Myriad Pro"/>
      <family val="2"/>
    </font>
    <font>
      <sz val="10"/>
      <color rgb="FFFF0000"/>
      <name val="Calibri"/>
      <family val="2"/>
      <scheme val="minor"/>
    </font>
    <font>
      <vertAlign val="subscript"/>
      <sz val="10"/>
      <name val="Calibri"/>
      <family val="2"/>
      <scheme val="minor"/>
    </font>
    <font>
      <vertAlign val="subscript"/>
      <sz val="12"/>
      <color theme="1"/>
      <name val="Arial"/>
      <family val="2"/>
    </font>
    <font>
      <sz val="10"/>
      <color theme="1"/>
      <name val="Calibri"/>
      <family val="2"/>
    </font>
    <font>
      <sz val="12"/>
      <color theme="1"/>
      <name val="Calibri"/>
      <family val="2"/>
      <scheme val="minor"/>
    </font>
    <font>
      <i/>
      <sz val="10"/>
      <color theme="1"/>
      <name val="Calibri"/>
      <family val="2"/>
      <scheme val="minor"/>
    </font>
    <font>
      <b/>
      <vertAlign val="subscript"/>
      <sz val="10"/>
      <color theme="1"/>
      <name val="Calibri"/>
      <family val="2"/>
      <scheme val="minor"/>
    </font>
    <font>
      <u/>
      <sz val="10"/>
      <name val="Calibri"/>
      <family val="2"/>
      <scheme val="minor"/>
    </font>
    <font>
      <vertAlign val="subscript"/>
      <sz val="9"/>
      <color indexed="8"/>
      <name val="Calibri"/>
      <family val="2"/>
      <scheme val="minor"/>
    </font>
    <font>
      <vertAlign val="subscript"/>
      <sz val="10"/>
      <color indexed="8"/>
      <name val="Calibri"/>
      <family val="2"/>
      <scheme val="minor"/>
    </font>
    <font>
      <sz val="10"/>
      <name val="Calibri"/>
      <family val="2"/>
      <scheme val="minor"/>
    </font>
    <font>
      <i/>
      <sz val="1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43" fontId="7" fillId="0" borderId="0" applyFont="0" applyFill="0" applyBorder="0" applyAlignment="0" applyProtection="0"/>
    <xf numFmtId="164" fontId="5"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5" fillId="0" borderId="0"/>
    <xf numFmtId="9" fontId="7" fillId="0" borderId="0" applyFont="0" applyFill="0" applyBorder="0" applyAlignment="0" applyProtection="0"/>
    <xf numFmtId="0" fontId="7" fillId="0" borderId="0"/>
    <xf numFmtId="43" fontId="6" fillId="0" borderId="0" applyFont="0" applyFill="0" applyBorder="0" applyAlignment="0" applyProtection="0"/>
    <xf numFmtId="9" fontId="6" fillId="0" borderId="0" applyFont="0" applyFill="0" applyBorder="0" applyAlignment="0" applyProtection="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4" applyNumberFormat="0" applyAlignment="0" applyProtection="0"/>
    <xf numFmtId="0" fontId="24" fillId="7" borderId="5" applyNumberFormat="0" applyAlignment="0" applyProtection="0"/>
    <xf numFmtId="0" fontId="25" fillId="7" borderId="4" applyNumberFormat="0" applyAlignment="0" applyProtection="0"/>
    <xf numFmtId="0" fontId="26" fillId="0" borderId="6" applyNumberFormat="0" applyFill="0" applyAlignment="0" applyProtection="0"/>
    <xf numFmtId="0" fontId="27" fillId="8"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15" fillId="0" borderId="9" applyNumberFormat="0" applyFill="0" applyAlignment="0" applyProtection="0"/>
    <xf numFmtId="0" fontId="3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0" fillId="33" borderId="0" applyNumberFormat="0" applyBorder="0" applyAlignment="0" applyProtection="0"/>
    <xf numFmtId="0" fontId="3" fillId="0" borderId="0" applyNumberFormat="0" applyFont="0" applyFill="0" applyBorder="0" applyProtection="0">
      <alignment vertical="center"/>
    </xf>
    <xf numFmtId="0" fontId="3" fillId="9" borderId="8" applyNumberFormat="0" applyFont="0" applyAlignment="0" applyProtection="0"/>
    <xf numFmtId="0" fontId="2" fillId="0" borderId="0" applyNumberFormat="0" applyFont="0" applyFill="0" applyBorder="0" applyProtection="0">
      <alignment vertical="center"/>
    </xf>
    <xf numFmtId="0" fontId="1" fillId="0" borderId="0" applyNumberFormat="0" applyFont="0" applyFill="0" applyBorder="0" applyProtection="0">
      <alignment vertical="center"/>
    </xf>
  </cellStyleXfs>
  <cellXfs count="101">
    <xf numFmtId="0" fontId="0" fillId="0" borderId="0" xfId="0"/>
    <xf numFmtId="0" fontId="10" fillId="0" borderId="0" xfId="0" applyFont="1"/>
    <xf numFmtId="0" fontId="11" fillId="0" borderId="0" xfId="0" applyFont="1"/>
    <xf numFmtId="0" fontId="12" fillId="0" borderId="0" xfId="3" applyFont="1" applyAlignment="1" applyProtection="1"/>
    <xf numFmtId="0" fontId="8" fillId="0" borderId="0" xfId="3" applyAlignment="1" applyProtection="1"/>
    <xf numFmtId="0" fontId="13" fillId="2" borderId="0" xfId="0" applyFont="1" applyFill="1"/>
    <xf numFmtId="0" fontId="10" fillId="0" borderId="0" xfId="0" applyFont="1" applyFill="1" applyAlignment="1">
      <alignment horizontal="left"/>
    </xf>
    <xf numFmtId="0" fontId="0" fillId="0" borderId="0" xfId="0"/>
    <xf numFmtId="0" fontId="10" fillId="0" borderId="0" xfId="0" applyFont="1" applyFill="1"/>
    <xf numFmtId="0" fontId="0" fillId="0" borderId="0" xfId="0" applyAlignment="1">
      <alignment horizontal="left"/>
    </xf>
    <xf numFmtId="0" fontId="4" fillId="0" borderId="0" xfId="0" applyFont="1" applyFill="1" applyAlignment="1"/>
    <xf numFmtId="1" fontId="10" fillId="0" borderId="0" xfId="0" applyNumberFormat="1" applyFont="1"/>
    <xf numFmtId="1" fontId="3" fillId="0" borderId="0" xfId="0" applyNumberFormat="1" applyFont="1"/>
    <xf numFmtId="0" fontId="3" fillId="0" borderId="0" xfId="51">
      <alignment vertical="center"/>
    </xf>
    <xf numFmtId="9" fontId="10" fillId="0" borderId="0" xfId="10" applyFont="1"/>
    <xf numFmtId="0" fontId="31" fillId="0" borderId="0" xfId="0" applyFont="1" applyFill="1" applyAlignment="1"/>
    <xf numFmtId="0" fontId="32" fillId="0" borderId="0" xfId="3" applyFont="1" applyAlignment="1" applyProtection="1"/>
    <xf numFmtId="165" fontId="10" fillId="0" borderId="0" xfId="9" applyNumberFormat="1" applyFont="1"/>
    <xf numFmtId="0" fontId="35" fillId="0" borderId="0" xfId="0" applyFont="1"/>
    <xf numFmtId="0" fontId="35" fillId="0" borderId="0" xfId="0" applyFont="1" applyFill="1"/>
    <xf numFmtId="0" fontId="35" fillId="0" borderId="0" xfId="0" applyFont="1" applyAlignment="1">
      <alignment vertical="top"/>
    </xf>
    <xf numFmtId="0" fontId="34" fillId="0" borderId="0" xfId="0" applyFont="1" applyAlignment="1">
      <alignment vertical="top" wrapText="1"/>
    </xf>
    <xf numFmtId="1" fontId="35" fillId="0" borderId="0" xfId="0" applyNumberFormat="1" applyFont="1" applyBorder="1" applyAlignment="1">
      <alignment vertical="top"/>
    </xf>
    <xf numFmtId="0" fontId="35" fillId="0" borderId="0" xfId="0" applyFont="1" applyBorder="1" applyAlignment="1">
      <alignment vertical="top"/>
    </xf>
    <xf numFmtId="1" fontId="35" fillId="0" borderId="0" xfId="0" applyNumberFormat="1" applyFont="1" applyAlignment="1">
      <alignment vertical="top"/>
    </xf>
    <xf numFmtId="0" fontId="37" fillId="0" borderId="0" xfId="0" applyFont="1"/>
    <xf numFmtId="9" fontId="35" fillId="0" borderId="0" xfId="10" applyFont="1" applyAlignment="1">
      <alignment vertical="top"/>
    </xf>
    <xf numFmtId="1" fontId="34" fillId="0" borderId="0" xfId="0" applyNumberFormat="1" applyFont="1" applyAlignment="1">
      <alignment vertical="top"/>
    </xf>
    <xf numFmtId="0" fontId="38" fillId="0" borderId="0" xfId="0" applyFont="1"/>
    <xf numFmtId="0" fontId="11" fillId="0" borderId="0" xfId="0" applyFont="1" applyAlignment="1">
      <alignment wrapText="1"/>
    </xf>
    <xf numFmtId="166" fontId="36" fillId="0" borderId="0" xfId="0" applyNumberFormat="1" applyFont="1" applyBorder="1" applyAlignment="1">
      <alignment vertical="top"/>
    </xf>
    <xf numFmtId="0" fontId="34" fillId="0" borderId="0" xfId="0" applyFont="1" applyBorder="1" applyAlignment="1">
      <alignment vertical="top"/>
    </xf>
    <xf numFmtId="166" fontId="10" fillId="0" borderId="0" xfId="0" applyNumberFormat="1" applyFont="1"/>
    <xf numFmtId="0" fontId="0" fillId="0" borderId="0" xfId="0" applyAlignment="1">
      <alignment horizontal="left" vertical="top" wrapText="1"/>
    </xf>
    <xf numFmtId="0" fontId="11" fillId="0" borderId="0" xfId="0" applyFont="1" applyAlignment="1">
      <alignment horizontal="left" vertical="top" wrapText="1"/>
    </xf>
    <xf numFmtId="0" fontId="39" fillId="0" borderId="0" xfId="0" applyFont="1"/>
    <xf numFmtId="0" fontId="0" fillId="0" borderId="0" xfId="0" applyFill="1" applyBorder="1"/>
    <xf numFmtId="0" fontId="40" fillId="0" borderId="0" xfId="0" applyFont="1"/>
    <xf numFmtId="0" fontId="2" fillId="0" borderId="0" xfId="53">
      <alignment vertical="center"/>
    </xf>
    <xf numFmtId="0" fontId="41" fillId="0" borderId="0" xfId="0" applyFont="1"/>
    <xf numFmtId="1" fontId="0" fillId="0" borderId="0" xfId="0" applyNumberFormat="1"/>
    <xf numFmtId="0" fontId="11" fillId="0" borderId="0" xfId="0" applyFont="1" applyAlignment="1">
      <alignment vertical="top"/>
    </xf>
    <xf numFmtId="0" fontId="10" fillId="0" borderId="0" xfId="0" applyFont="1" applyFill="1" applyAlignment="1"/>
    <xf numFmtId="0" fontId="10" fillId="0" borderId="0" xfId="0" applyFont="1" applyAlignment="1"/>
    <xf numFmtId="0" fontId="42" fillId="0" borderId="0" xfId="0" applyFont="1" applyFill="1" applyBorder="1" applyAlignment="1">
      <alignment vertical="top"/>
    </xf>
    <xf numFmtId="166" fontId="42" fillId="0" borderId="0" xfId="0" applyNumberFormat="1" applyFont="1" applyFill="1" applyBorder="1" applyAlignment="1">
      <alignment vertical="top"/>
    </xf>
    <xf numFmtId="1" fontId="3" fillId="0" borderId="0" xfId="51" applyNumberFormat="1">
      <alignment vertical="center"/>
    </xf>
    <xf numFmtId="9" fontId="3" fillId="0" borderId="0" xfId="10" applyFont="1"/>
    <xf numFmtId="165" fontId="0" fillId="0" borderId="0" xfId="0" applyNumberFormat="1"/>
    <xf numFmtId="0" fontId="43" fillId="0" borderId="0" xfId="0" applyFont="1"/>
    <xf numFmtId="0" fontId="10" fillId="0" borderId="0" xfId="54" applyFont="1">
      <alignment vertical="center"/>
    </xf>
    <xf numFmtId="1" fontId="10" fillId="0" borderId="0" xfId="54" applyNumberFormat="1" applyFont="1">
      <alignment vertical="center"/>
    </xf>
    <xf numFmtId="9" fontId="43" fillId="0" borderId="0" xfId="10" applyFont="1"/>
    <xf numFmtId="0" fontId="11" fillId="0" borderId="0" xfId="0" applyFont="1" applyFill="1"/>
    <xf numFmtId="0" fontId="11" fillId="0" borderId="0" xfId="0" applyFont="1" applyFill="1" applyAlignment="1"/>
    <xf numFmtId="1" fontId="11" fillId="0" borderId="0" xfId="0" applyNumberFormat="1" applyFont="1"/>
    <xf numFmtId="0" fontId="46" fillId="0" borderId="0" xfId="3" applyFont="1" applyAlignment="1" applyProtection="1"/>
    <xf numFmtId="0" fontId="10" fillId="0" borderId="0" xfId="0" applyFont="1" applyAlignment="1">
      <alignment horizontal="left" vertical="top" wrapText="1"/>
    </xf>
    <xf numFmtId="0" fontId="43" fillId="0" borderId="0" xfId="0" applyFont="1" applyAlignment="1">
      <alignment horizontal="left" vertical="top" wrapText="1"/>
    </xf>
    <xf numFmtId="166" fontId="49" fillId="0" borderId="0" xfId="0" applyNumberFormat="1" applyFont="1"/>
    <xf numFmtId="1" fontId="11" fillId="0" borderId="0" xfId="0" applyNumberFormat="1" applyFont="1" applyAlignment="1"/>
    <xf numFmtId="0" fontId="11" fillId="0" borderId="0" xfId="0" applyFont="1" applyAlignment="1">
      <alignment horizontal="left" vertical="top"/>
    </xf>
    <xf numFmtId="1" fontId="10" fillId="0" borderId="0" xfId="0" applyNumberFormat="1" applyFont="1" applyAlignment="1"/>
    <xf numFmtId="0" fontId="0" fillId="0" borderId="0" xfId="0" applyFont="1" applyFill="1" applyBorder="1"/>
    <xf numFmtId="0" fontId="14" fillId="0" borderId="0" xfId="0" applyFont="1" applyFill="1" applyBorder="1"/>
    <xf numFmtId="0" fontId="14" fillId="0" borderId="0" xfId="0" applyFont="1" applyFill="1" applyBorder="1" applyAlignment="1"/>
    <xf numFmtId="1" fontId="0" fillId="0" borderId="0" xfId="0" applyNumberFormat="1" applyFont="1" applyFill="1" applyBorder="1"/>
    <xf numFmtId="166" fontId="0" fillId="0" borderId="0" xfId="0" applyNumberFormat="1" applyFont="1" applyFill="1" applyBorder="1"/>
    <xf numFmtId="166" fontId="0" fillId="0" borderId="0" xfId="0" applyNumberFormat="1" applyFill="1" applyBorder="1"/>
    <xf numFmtId="0" fontId="10" fillId="0" borderId="0" xfId="0" applyFont="1" applyFill="1" applyBorder="1"/>
    <xf numFmtId="1" fontId="10" fillId="0" borderId="0" xfId="0" applyNumberFormat="1" applyFont="1" applyFill="1" applyBorder="1"/>
    <xf numFmtId="0" fontId="33" fillId="0" borderId="0" xfId="0" applyFont="1" applyFill="1" applyBorder="1"/>
    <xf numFmtId="0" fontId="14" fillId="0" borderId="0" xfId="0" applyFont="1" applyFill="1" applyBorder="1" applyAlignment="1">
      <alignment horizontal="center"/>
    </xf>
    <xf numFmtId="0" fontId="49" fillId="0" borderId="0" xfId="0" applyFont="1" applyFill="1"/>
    <xf numFmtId="0" fontId="10" fillId="0" borderId="0" xfId="0" applyFont="1" applyAlignment="1">
      <alignment vertical="top"/>
    </xf>
    <xf numFmtId="0" fontId="11" fillId="0" borderId="0" xfId="0" applyFont="1" applyBorder="1" applyAlignment="1">
      <alignment horizontal="center" vertical="top" wrapText="1"/>
    </xf>
    <xf numFmtId="0" fontId="11" fillId="0" borderId="0" xfId="0" applyFont="1" applyAlignment="1">
      <alignment vertical="top" wrapText="1"/>
    </xf>
    <xf numFmtId="0" fontId="11" fillId="0" borderId="0" xfId="0" applyFont="1" applyBorder="1" applyAlignment="1">
      <alignment vertical="top" wrapText="1"/>
    </xf>
    <xf numFmtId="166" fontId="49" fillId="0" borderId="0" xfId="0" applyNumberFormat="1" applyFont="1" applyAlignment="1">
      <alignment vertical="top"/>
    </xf>
    <xf numFmtId="1" fontId="10" fillId="0" borderId="0" xfId="0" applyNumberFormat="1" applyFont="1" applyBorder="1" applyAlignment="1">
      <alignment vertical="top"/>
    </xf>
    <xf numFmtId="0" fontId="10" fillId="0" borderId="0" xfId="0" applyFont="1" applyBorder="1" applyAlignment="1">
      <alignment vertical="top"/>
    </xf>
    <xf numFmtId="1" fontId="11" fillId="0" borderId="0" xfId="0" applyNumberFormat="1" applyFont="1" applyAlignment="1">
      <alignment vertical="top"/>
    </xf>
    <xf numFmtId="0" fontId="49" fillId="0" borderId="0" xfId="0" applyFont="1" applyAlignment="1">
      <alignment vertical="top"/>
    </xf>
    <xf numFmtId="0" fontId="10" fillId="0" borderId="0" xfId="0" applyFont="1" applyAlignment="1">
      <alignment vertical="top" wrapText="1"/>
    </xf>
    <xf numFmtId="0" fontId="31" fillId="0" borderId="0" xfId="0" applyFont="1" applyFill="1" applyAlignment="1">
      <alignment vertical="top" wrapText="1"/>
    </xf>
    <xf numFmtId="0" fontId="10" fillId="0" borderId="0" xfId="0" applyFont="1" applyAlignment="1">
      <alignment wrapText="1"/>
    </xf>
    <xf numFmtId="0" fontId="10" fillId="0" borderId="0" xfId="0" applyFont="1" applyBorder="1" applyAlignment="1">
      <alignment wrapText="1"/>
    </xf>
    <xf numFmtId="1" fontId="49" fillId="0" borderId="0" xfId="0" applyNumberFormat="1" applyFont="1" applyBorder="1" applyAlignment="1">
      <alignment vertical="top"/>
    </xf>
    <xf numFmtId="166" fontId="49" fillId="0" borderId="0" xfId="0" applyNumberFormat="1" applyFont="1" applyBorder="1" applyAlignment="1">
      <alignment vertical="top"/>
    </xf>
    <xf numFmtId="0" fontId="49" fillId="0" borderId="0" xfId="5" applyFont="1" applyFill="1" applyAlignment="1">
      <alignment horizontal="left" vertical="top"/>
    </xf>
    <xf numFmtId="0" fontId="10" fillId="2" borderId="0" xfId="0" applyFont="1" applyFill="1" applyAlignment="1">
      <alignment horizontal="right"/>
    </xf>
    <xf numFmtId="0" fontId="32" fillId="2" borderId="0" xfId="3" applyFont="1" applyFill="1" applyAlignment="1" applyProtection="1"/>
    <xf numFmtId="0" fontId="10" fillId="2" borderId="0" xfId="0" applyFont="1" applyFill="1"/>
    <xf numFmtId="1" fontId="32" fillId="2" borderId="0" xfId="3" applyNumberFormat="1" applyFont="1" applyFill="1" applyAlignment="1" applyProtection="1"/>
    <xf numFmtId="0" fontId="14" fillId="2" borderId="0" xfId="0" applyFont="1" applyFill="1" applyAlignment="1">
      <alignment horizontal="left"/>
    </xf>
    <xf numFmtId="0" fontId="14" fillId="2" borderId="0" xfId="0" applyFont="1" applyFill="1" applyAlignment="1">
      <alignment horizontal="right"/>
    </xf>
    <xf numFmtId="0" fontId="10" fillId="0" borderId="0" xfId="0" applyFont="1" applyAlignment="1">
      <alignment horizontal="left" vertical="top"/>
    </xf>
    <xf numFmtId="0" fontId="31" fillId="0" borderId="0" xfId="0" quotePrefix="1" applyFont="1" applyFill="1" applyAlignment="1">
      <alignment horizontal="left" vertical="top" wrapText="1"/>
    </xf>
    <xf numFmtId="0" fontId="31" fillId="0" borderId="0" xfId="0" applyFont="1" applyFill="1" applyAlignment="1">
      <alignment horizontal="left" vertical="top" wrapText="1"/>
    </xf>
    <xf numFmtId="0" fontId="11" fillId="0" borderId="0" xfId="0" applyFont="1" applyAlignment="1">
      <alignment horizontal="center" vertical="top" wrapText="1"/>
    </xf>
    <xf numFmtId="0" fontId="49" fillId="0" borderId="0" xfId="5" applyFont="1" applyFill="1" applyAlignment="1">
      <alignment horizontal="left" vertical="top"/>
    </xf>
  </cellXfs>
  <cellStyles count="55">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Comma" xfId="9" builtinId="3"/>
    <cellStyle name="Comma 2" xfId="1"/>
    <cellStyle name="Comma 2 2" xfId="2"/>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3" builtinId="8"/>
    <cellStyle name="Hyperlink 2" xfId="4"/>
    <cellStyle name="Input" xfId="19" builtinId="20" customBuiltin="1"/>
    <cellStyle name="Linked Cell" xfId="22" builtinId="24" customBuiltin="1"/>
    <cellStyle name="Neutral" xfId="18" builtinId="28" customBuiltin="1"/>
    <cellStyle name="Normal" xfId="0" builtinId="0"/>
    <cellStyle name="Normal 2" xfId="5"/>
    <cellStyle name="Normal 2 2" xfId="6"/>
    <cellStyle name="Normal 3" xfId="51"/>
    <cellStyle name="Normal 3 2" xfId="53"/>
    <cellStyle name="Normal 3 3" xfId="54"/>
    <cellStyle name="Normal 4" xfId="8"/>
    <cellStyle name="Note 2" xfId="52"/>
    <cellStyle name="Output" xfId="20" builtinId="21" customBuiltin="1"/>
    <cellStyle name="Percent" xfId="10" builtinId="5"/>
    <cellStyle name="Percent 2" xfId="7"/>
    <cellStyle name="Title" xfId="11" builtinId="15" customBuiltin="1"/>
    <cellStyle name="Total" xfId="26" builtinId="25" customBuiltin="1"/>
    <cellStyle name="Warning Text" xfId="24" builtinId="11" customBuiltin="1"/>
  </cellStyles>
  <dxfs count="0"/>
  <tableStyles count="0" defaultTableStyle="TableStyleMedium9" defaultPivotStyle="PivotStyleLight16"/>
  <colors>
    <mruColors>
      <color rgb="FF515151"/>
      <color rgb="FFE26C1F"/>
      <color rgb="FF0095B6"/>
      <color rgb="FF009000"/>
      <color rgb="FF0000B4"/>
      <color rgb="FFB40000"/>
      <color rgb="FFFF7B24"/>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46944444444444"/>
          <c:y val="9.9649346405228739E-2"/>
          <c:w val="0.58402812500000001"/>
          <c:h val="0.7757718954248366"/>
        </c:manualLayout>
      </c:layout>
      <c:barChart>
        <c:barDir val="col"/>
        <c:grouping val="stacked"/>
        <c:varyColors val="0"/>
        <c:ser>
          <c:idx val="8"/>
          <c:order val="0"/>
          <c:tx>
            <c:strRef>
              <c:f>'5.1'!$B$15</c:f>
              <c:strCache>
                <c:ptCount val="1"/>
                <c:pt idx="0">
                  <c:v>Non-IAS sectors</c:v>
                </c:pt>
              </c:strCache>
            </c:strRef>
          </c:tx>
          <c:spPr>
            <a:solidFill>
              <a:schemeClr val="bg1">
                <a:lumMod val="75000"/>
              </a:schemeClr>
            </a:solidFill>
          </c:spPr>
          <c:invertIfNegative val="0"/>
          <c:cat>
            <c:numRef>
              <c:f>'5.1'!$C$6:$G$6</c:f>
              <c:numCache>
                <c:formatCode>General</c:formatCode>
                <c:ptCount val="5"/>
                <c:pt idx="0">
                  <c:v>1990</c:v>
                </c:pt>
                <c:pt idx="2">
                  <c:v>2017</c:v>
                </c:pt>
                <c:pt idx="4">
                  <c:v>2050</c:v>
                </c:pt>
              </c:numCache>
            </c:numRef>
          </c:cat>
          <c:val>
            <c:numRef>
              <c:f>'5.1'!$C$15:$G$15</c:f>
              <c:numCache>
                <c:formatCode>0</c:formatCode>
                <c:ptCount val="5"/>
                <c:pt idx="4">
                  <c:v>123.58051756872871</c:v>
                </c:pt>
              </c:numCache>
            </c:numRef>
          </c:val>
        </c:ser>
        <c:ser>
          <c:idx val="0"/>
          <c:order val="1"/>
          <c:tx>
            <c:strRef>
              <c:f>'5.1'!$B$7</c:f>
              <c:strCache>
                <c:ptCount val="1"/>
                <c:pt idx="0">
                  <c:v>Power</c:v>
                </c:pt>
              </c:strCache>
            </c:strRef>
          </c:tx>
          <c:invertIfNegative val="0"/>
          <c:cat>
            <c:numRef>
              <c:f>'5.1'!$C$6:$G$6</c:f>
              <c:numCache>
                <c:formatCode>General</c:formatCode>
                <c:ptCount val="5"/>
                <c:pt idx="0">
                  <c:v>1990</c:v>
                </c:pt>
                <c:pt idx="2">
                  <c:v>2017</c:v>
                </c:pt>
                <c:pt idx="4">
                  <c:v>2050</c:v>
                </c:pt>
              </c:numCache>
            </c:numRef>
          </c:cat>
          <c:val>
            <c:numRef>
              <c:f>'5.1'!$C$7:$G$7</c:f>
              <c:numCache>
                <c:formatCode>0</c:formatCode>
                <c:ptCount val="5"/>
                <c:pt idx="0">
                  <c:v>204.07474386251866</c:v>
                </c:pt>
                <c:pt idx="2">
                  <c:v>72.14558274194674</c:v>
                </c:pt>
              </c:numCache>
            </c:numRef>
          </c:val>
        </c:ser>
        <c:ser>
          <c:idx val="1"/>
          <c:order val="2"/>
          <c:tx>
            <c:strRef>
              <c:f>'5.1'!$B$8</c:f>
              <c:strCache>
                <c:ptCount val="1"/>
                <c:pt idx="0">
                  <c:v>Industry</c:v>
                </c:pt>
              </c:strCache>
            </c:strRef>
          </c:tx>
          <c:spPr>
            <a:solidFill>
              <a:schemeClr val="accent6">
                <a:lumMod val="50000"/>
              </a:schemeClr>
            </a:solidFill>
          </c:spPr>
          <c:invertIfNegative val="0"/>
          <c:cat>
            <c:numRef>
              <c:f>'5.1'!$C$6:$G$6</c:f>
              <c:numCache>
                <c:formatCode>General</c:formatCode>
                <c:ptCount val="5"/>
                <c:pt idx="0">
                  <c:v>1990</c:v>
                </c:pt>
                <c:pt idx="2">
                  <c:v>2017</c:v>
                </c:pt>
                <c:pt idx="4">
                  <c:v>2050</c:v>
                </c:pt>
              </c:numCache>
            </c:numRef>
          </c:cat>
          <c:val>
            <c:numRef>
              <c:f>'5.1'!$C$8:$G$8</c:f>
              <c:numCache>
                <c:formatCode>0</c:formatCode>
                <c:ptCount val="5"/>
                <c:pt idx="0">
                  <c:v>219.05452609537332</c:v>
                </c:pt>
                <c:pt idx="2">
                  <c:v>104.91744820532828</c:v>
                </c:pt>
              </c:numCache>
            </c:numRef>
          </c:val>
        </c:ser>
        <c:ser>
          <c:idx val="2"/>
          <c:order val="3"/>
          <c:tx>
            <c:strRef>
              <c:f>'5.1'!$B$9</c:f>
              <c:strCache>
                <c:ptCount val="1"/>
                <c:pt idx="0">
                  <c:v>Buildings</c:v>
                </c:pt>
              </c:strCache>
            </c:strRef>
          </c:tx>
          <c:spPr>
            <a:solidFill>
              <a:schemeClr val="accent6"/>
            </a:solidFill>
          </c:spPr>
          <c:invertIfNegative val="0"/>
          <c:cat>
            <c:numRef>
              <c:f>'5.1'!$C$6:$G$6</c:f>
              <c:numCache>
                <c:formatCode>General</c:formatCode>
                <c:ptCount val="5"/>
                <c:pt idx="0">
                  <c:v>1990</c:v>
                </c:pt>
                <c:pt idx="2">
                  <c:v>2017</c:v>
                </c:pt>
                <c:pt idx="4">
                  <c:v>2050</c:v>
                </c:pt>
              </c:numCache>
            </c:numRef>
          </c:cat>
          <c:val>
            <c:numRef>
              <c:f>'5.1'!$C$9:$G$9</c:f>
              <c:numCache>
                <c:formatCode>0</c:formatCode>
                <c:ptCount val="5"/>
                <c:pt idx="0">
                  <c:v>105.72257973466165</c:v>
                </c:pt>
                <c:pt idx="2">
                  <c:v>85.171241465109347</c:v>
                </c:pt>
              </c:numCache>
            </c:numRef>
          </c:val>
        </c:ser>
        <c:ser>
          <c:idx val="3"/>
          <c:order val="4"/>
          <c:tx>
            <c:strRef>
              <c:f>'5.1'!$B$10</c:f>
              <c:strCache>
                <c:ptCount val="1"/>
                <c:pt idx="0">
                  <c:v>Transport</c:v>
                </c:pt>
              </c:strCache>
            </c:strRef>
          </c:tx>
          <c:spPr>
            <a:solidFill>
              <a:schemeClr val="accent5">
                <a:lumMod val="75000"/>
              </a:schemeClr>
            </a:solidFill>
          </c:spPr>
          <c:invertIfNegative val="0"/>
          <c:cat>
            <c:numRef>
              <c:f>'5.1'!$C$6:$G$6</c:f>
              <c:numCache>
                <c:formatCode>General</c:formatCode>
                <c:ptCount val="5"/>
                <c:pt idx="0">
                  <c:v>1990</c:v>
                </c:pt>
                <c:pt idx="2">
                  <c:v>2017</c:v>
                </c:pt>
                <c:pt idx="4">
                  <c:v>2050</c:v>
                </c:pt>
              </c:numCache>
            </c:numRef>
          </c:cat>
          <c:val>
            <c:numRef>
              <c:f>'5.1'!$C$10:$G$10</c:f>
              <c:numCache>
                <c:formatCode>0</c:formatCode>
                <c:ptCount val="5"/>
                <c:pt idx="0">
                  <c:v>128.10732300544092</c:v>
                </c:pt>
                <c:pt idx="2">
                  <c:v>125.76516202096744</c:v>
                </c:pt>
              </c:numCache>
            </c:numRef>
          </c:val>
        </c:ser>
        <c:ser>
          <c:idx val="4"/>
          <c:order val="5"/>
          <c:tx>
            <c:strRef>
              <c:f>'5.1'!$B$11</c:f>
              <c:strCache>
                <c:ptCount val="1"/>
                <c:pt idx="0">
                  <c:v>Agriculture &amp; LULUCF</c:v>
                </c:pt>
              </c:strCache>
            </c:strRef>
          </c:tx>
          <c:spPr>
            <a:solidFill>
              <a:schemeClr val="accent3"/>
            </a:solidFill>
          </c:spPr>
          <c:invertIfNegative val="0"/>
          <c:cat>
            <c:numRef>
              <c:f>'5.1'!$C$6:$G$6</c:f>
              <c:numCache>
                <c:formatCode>General</c:formatCode>
                <c:ptCount val="5"/>
                <c:pt idx="0">
                  <c:v>1990</c:v>
                </c:pt>
                <c:pt idx="2">
                  <c:v>2017</c:v>
                </c:pt>
                <c:pt idx="4">
                  <c:v>2050</c:v>
                </c:pt>
              </c:numCache>
            </c:numRef>
          </c:cat>
          <c:val>
            <c:numRef>
              <c:f>'5.1'!$C$11:$G$11</c:f>
              <c:numCache>
                <c:formatCode>0</c:formatCode>
                <c:ptCount val="5"/>
                <c:pt idx="0">
                  <c:v>53.2098791214244</c:v>
                </c:pt>
                <c:pt idx="2">
                  <c:v>31.899531574053452</c:v>
                </c:pt>
              </c:numCache>
            </c:numRef>
          </c:val>
        </c:ser>
        <c:ser>
          <c:idx val="5"/>
          <c:order val="6"/>
          <c:tx>
            <c:strRef>
              <c:f>'5.1'!$B$12</c:f>
              <c:strCache>
                <c:ptCount val="1"/>
                <c:pt idx="0">
                  <c:v>Waste</c:v>
                </c:pt>
              </c:strCache>
            </c:strRef>
          </c:tx>
          <c:spPr>
            <a:solidFill>
              <a:schemeClr val="accent5">
                <a:lumMod val="60000"/>
                <a:lumOff val="40000"/>
              </a:schemeClr>
            </a:solidFill>
          </c:spPr>
          <c:invertIfNegative val="0"/>
          <c:cat>
            <c:numRef>
              <c:f>'5.1'!$C$6:$G$6</c:f>
              <c:numCache>
                <c:formatCode>General</c:formatCode>
                <c:ptCount val="5"/>
                <c:pt idx="0">
                  <c:v>1990</c:v>
                </c:pt>
                <c:pt idx="2">
                  <c:v>2017</c:v>
                </c:pt>
                <c:pt idx="4">
                  <c:v>2050</c:v>
                </c:pt>
              </c:numCache>
            </c:numRef>
          </c:cat>
          <c:val>
            <c:numRef>
              <c:f>'5.1'!$C$12:$G$12</c:f>
              <c:numCache>
                <c:formatCode>0</c:formatCode>
                <c:ptCount val="5"/>
                <c:pt idx="0">
                  <c:v>66.705707264932201</c:v>
                </c:pt>
                <c:pt idx="2">
                  <c:v>19.97328175049547</c:v>
                </c:pt>
              </c:numCache>
            </c:numRef>
          </c:val>
        </c:ser>
        <c:ser>
          <c:idx val="6"/>
          <c:order val="7"/>
          <c:tx>
            <c:strRef>
              <c:f>'5.1'!$B$13</c:f>
              <c:strCache>
                <c:ptCount val="1"/>
                <c:pt idx="0">
                  <c:v>F-gases</c:v>
                </c:pt>
              </c:strCache>
            </c:strRef>
          </c:tx>
          <c:spPr>
            <a:solidFill>
              <a:srgbClr val="7030A0"/>
            </a:solidFill>
          </c:spPr>
          <c:invertIfNegative val="0"/>
          <c:cat>
            <c:numRef>
              <c:f>'5.1'!$C$6:$G$6</c:f>
              <c:numCache>
                <c:formatCode>General</c:formatCode>
                <c:ptCount val="5"/>
                <c:pt idx="0">
                  <c:v>1990</c:v>
                </c:pt>
                <c:pt idx="2">
                  <c:v>2017</c:v>
                </c:pt>
                <c:pt idx="4">
                  <c:v>2050</c:v>
                </c:pt>
              </c:numCache>
            </c:numRef>
          </c:cat>
          <c:val>
            <c:numRef>
              <c:f>'5.1'!$C$13:$G$13</c:f>
              <c:numCache>
                <c:formatCode>0</c:formatCode>
                <c:ptCount val="5"/>
                <c:pt idx="0">
                  <c:v>17.322071258650261</c:v>
                </c:pt>
                <c:pt idx="2">
                  <c:v>16.024971926204948</c:v>
                </c:pt>
              </c:numCache>
            </c:numRef>
          </c:val>
        </c:ser>
        <c:ser>
          <c:idx val="7"/>
          <c:order val="8"/>
          <c:tx>
            <c:strRef>
              <c:f>'5.1'!$B$14</c:f>
              <c:strCache>
                <c:ptCount val="1"/>
                <c:pt idx="0">
                  <c:v>International aviation &amp; shipping (IAS)</c:v>
                </c:pt>
              </c:strCache>
            </c:strRef>
          </c:tx>
          <c:spPr>
            <a:solidFill>
              <a:schemeClr val="accent2">
                <a:lumMod val="40000"/>
                <a:lumOff val="60000"/>
              </a:schemeClr>
            </a:solidFill>
          </c:spPr>
          <c:invertIfNegative val="0"/>
          <c:cat>
            <c:numRef>
              <c:f>'5.1'!$C$6:$G$6</c:f>
              <c:numCache>
                <c:formatCode>General</c:formatCode>
                <c:ptCount val="5"/>
                <c:pt idx="0">
                  <c:v>1990</c:v>
                </c:pt>
                <c:pt idx="2">
                  <c:v>2017</c:v>
                </c:pt>
                <c:pt idx="4">
                  <c:v>2050</c:v>
                </c:pt>
              </c:numCache>
            </c:numRef>
          </c:cat>
          <c:val>
            <c:numRef>
              <c:f>'5.1'!$C$14:$G$14</c:f>
              <c:numCache>
                <c:formatCode>0</c:formatCode>
                <c:ptCount val="5"/>
                <c:pt idx="0">
                  <c:v>23.705757500642296</c:v>
                </c:pt>
                <c:pt idx="2">
                  <c:v>42.580539352697656</c:v>
                </c:pt>
                <c:pt idx="4">
                  <c:v>40</c:v>
                </c:pt>
              </c:numCache>
            </c:numRef>
          </c:val>
        </c:ser>
        <c:dLbls>
          <c:showLegendKey val="0"/>
          <c:showVal val="0"/>
          <c:showCatName val="0"/>
          <c:showSerName val="0"/>
          <c:showPercent val="0"/>
          <c:showBubbleSize val="0"/>
        </c:dLbls>
        <c:gapWidth val="150"/>
        <c:overlap val="100"/>
        <c:axId val="157826224"/>
        <c:axId val="116125064"/>
      </c:barChart>
      <c:catAx>
        <c:axId val="157826224"/>
        <c:scaling>
          <c:orientation val="minMax"/>
        </c:scaling>
        <c:delete val="0"/>
        <c:axPos val="b"/>
        <c:numFmt formatCode="General" sourceLinked="0"/>
        <c:majorTickMark val="out"/>
        <c:minorTickMark val="none"/>
        <c:tickLblPos val="nextTo"/>
        <c:spPr>
          <a:ln>
            <a:solidFill>
              <a:schemeClr val="tx1"/>
            </a:solidFill>
          </a:ln>
        </c:spPr>
        <c:txPr>
          <a:bodyPr rot="0" vert="horz"/>
          <a:lstStyle/>
          <a:p>
            <a:pPr>
              <a:defRPr/>
            </a:pPr>
            <a:endParaRPr lang="en-US"/>
          </a:p>
        </c:txPr>
        <c:crossAx val="116125064"/>
        <c:crosses val="autoZero"/>
        <c:auto val="1"/>
        <c:lblAlgn val="ctr"/>
        <c:lblOffset val="100"/>
        <c:noMultiLvlLbl val="0"/>
      </c:catAx>
      <c:valAx>
        <c:axId val="116125064"/>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MtCO</a:t>
                </a:r>
                <a:r>
                  <a:rPr lang="en-GB" baseline="-25000"/>
                  <a:t>2</a:t>
                </a:r>
                <a:r>
                  <a:rPr lang="en-GB"/>
                  <a:t>e</a:t>
                </a:r>
              </a:p>
            </c:rich>
          </c:tx>
          <c:layout>
            <c:manualLayout>
              <c:xMode val="edge"/>
              <c:yMode val="edge"/>
              <c:x val="1.7638888888888888E-2"/>
              <c:y val="0.38329967320261438"/>
            </c:manualLayout>
          </c:layout>
          <c:overlay val="0"/>
        </c:title>
        <c:numFmt formatCode="0" sourceLinked="1"/>
        <c:majorTickMark val="out"/>
        <c:minorTickMark val="none"/>
        <c:tickLblPos val="nextTo"/>
        <c:spPr>
          <a:ln>
            <a:noFill/>
          </a:ln>
        </c:spPr>
        <c:crossAx val="157826224"/>
        <c:crosses val="autoZero"/>
        <c:crossBetween val="between"/>
      </c:valAx>
    </c:plotArea>
    <c:legend>
      <c:legendPos val="r"/>
      <c:layout>
        <c:manualLayout>
          <c:xMode val="edge"/>
          <c:yMode val="edge"/>
          <c:x val="0.73059253472222219"/>
          <c:y val="8.2690522875817005E-2"/>
          <c:w val="0.25176857638888889"/>
          <c:h val="0.85952091503267969"/>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718131313131313"/>
          <c:y val="2.9093790849673201E-2"/>
          <c:w val="0.7513696969696968"/>
          <c:h val="0.7757718954248366"/>
        </c:manualLayout>
      </c:layout>
      <c:barChart>
        <c:barDir val="col"/>
        <c:grouping val="stacked"/>
        <c:varyColors val="0"/>
        <c:ser>
          <c:idx val="0"/>
          <c:order val="0"/>
          <c:tx>
            <c:strRef>
              <c:f>'5.9'!$B$6</c:f>
              <c:strCache>
                <c:ptCount val="1"/>
                <c:pt idx="0">
                  <c:v>Other residuals</c:v>
                </c:pt>
              </c:strCache>
            </c:strRef>
          </c:tx>
          <c:spPr>
            <a:solidFill>
              <a:schemeClr val="accent1">
                <a:lumMod val="40000"/>
                <a:lumOff val="60000"/>
              </a:schemeClr>
            </a:solidFill>
          </c:spPr>
          <c:invertIfNegative val="0"/>
          <c:cat>
            <c:strRef>
              <c:f>'5.9'!$C$5</c:f>
              <c:strCache>
                <c:ptCount val="1"/>
                <c:pt idx="0">
                  <c:v>UK</c:v>
                </c:pt>
              </c:strCache>
            </c:strRef>
          </c:cat>
          <c:val>
            <c:numRef>
              <c:f>'5.9'!$C$6</c:f>
              <c:numCache>
                <c:formatCode>0</c:formatCode>
                <c:ptCount val="1"/>
                <c:pt idx="0">
                  <c:v>23.105484156042962</c:v>
                </c:pt>
              </c:numCache>
            </c:numRef>
          </c:val>
        </c:ser>
        <c:ser>
          <c:idx val="1"/>
          <c:order val="1"/>
          <c:tx>
            <c:strRef>
              <c:f>'5.9'!$B$7</c:f>
              <c:strCache>
                <c:ptCount val="1"/>
                <c:pt idx="0">
                  <c:v>Industry</c:v>
                </c:pt>
              </c:strCache>
            </c:strRef>
          </c:tx>
          <c:spPr>
            <a:solidFill>
              <a:schemeClr val="accent6">
                <a:lumMod val="50000"/>
              </a:schemeClr>
            </a:solidFill>
          </c:spPr>
          <c:invertIfNegative val="0"/>
          <c:cat>
            <c:strRef>
              <c:f>'5.9'!$C$5</c:f>
              <c:strCache>
                <c:ptCount val="1"/>
                <c:pt idx="0">
                  <c:v>UK</c:v>
                </c:pt>
              </c:strCache>
            </c:strRef>
          </c:cat>
          <c:val>
            <c:numRef>
              <c:f>'5.9'!$C$7</c:f>
              <c:numCache>
                <c:formatCode>0</c:formatCode>
                <c:ptCount val="1"/>
                <c:pt idx="0">
                  <c:v>10.570045978340545</c:v>
                </c:pt>
              </c:numCache>
            </c:numRef>
          </c:val>
        </c:ser>
        <c:ser>
          <c:idx val="2"/>
          <c:order val="2"/>
          <c:tx>
            <c:strRef>
              <c:f>'5.9'!$B$8</c:f>
              <c:strCache>
                <c:ptCount val="1"/>
                <c:pt idx="0">
                  <c:v>Agriculture</c:v>
                </c:pt>
              </c:strCache>
            </c:strRef>
          </c:tx>
          <c:invertIfNegative val="0"/>
          <c:cat>
            <c:strRef>
              <c:f>'5.9'!$C$5</c:f>
              <c:strCache>
                <c:ptCount val="1"/>
                <c:pt idx="0">
                  <c:v>UK</c:v>
                </c:pt>
              </c:strCache>
            </c:strRef>
          </c:cat>
          <c:val>
            <c:numRef>
              <c:f>'5.9'!$C$8</c:f>
              <c:numCache>
                <c:formatCode>0</c:formatCode>
                <c:ptCount val="1"/>
                <c:pt idx="0">
                  <c:v>26.255253679556084</c:v>
                </c:pt>
              </c:numCache>
            </c:numRef>
          </c:val>
        </c:ser>
        <c:ser>
          <c:idx val="3"/>
          <c:order val="3"/>
          <c:tx>
            <c:strRef>
              <c:f>'5.9'!$B$9</c:f>
              <c:strCache>
                <c:ptCount val="1"/>
                <c:pt idx="0">
                  <c:v>Aviation</c:v>
                </c:pt>
              </c:strCache>
            </c:strRef>
          </c:tx>
          <c:spPr>
            <a:solidFill>
              <a:schemeClr val="accent2">
                <a:lumMod val="40000"/>
                <a:lumOff val="60000"/>
              </a:schemeClr>
            </a:solidFill>
          </c:spPr>
          <c:invertIfNegative val="0"/>
          <c:cat>
            <c:strRef>
              <c:f>'5.9'!$C$5</c:f>
              <c:strCache>
                <c:ptCount val="1"/>
                <c:pt idx="0">
                  <c:v>UK</c:v>
                </c:pt>
              </c:strCache>
            </c:strRef>
          </c:cat>
          <c:val>
            <c:numRef>
              <c:f>'5.9'!$C$9</c:f>
              <c:numCache>
                <c:formatCode>0</c:formatCode>
                <c:ptCount val="1"/>
                <c:pt idx="0">
                  <c:v>31.498984939146048</c:v>
                </c:pt>
              </c:numCache>
            </c:numRef>
          </c:val>
        </c:ser>
        <c:ser>
          <c:idx val="4"/>
          <c:order val="4"/>
          <c:tx>
            <c:strRef>
              <c:f>'5.9'!$B$10</c:f>
              <c:strCache>
                <c:ptCount val="1"/>
                <c:pt idx="0">
                  <c:v>LULUCF</c:v>
                </c:pt>
              </c:strCache>
            </c:strRef>
          </c:tx>
          <c:spPr>
            <a:solidFill>
              <a:schemeClr val="accent3">
                <a:lumMod val="40000"/>
                <a:lumOff val="60000"/>
              </a:schemeClr>
            </a:solidFill>
          </c:spPr>
          <c:invertIfNegative val="0"/>
          <c:cat>
            <c:strRef>
              <c:f>'5.9'!$C$5</c:f>
              <c:strCache>
                <c:ptCount val="1"/>
                <c:pt idx="0">
                  <c:v>UK</c:v>
                </c:pt>
              </c:strCache>
            </c:strRef>
          </c:cat>
          <c:val>
            <c:numRef>
              <c:f>'5.9'!$C$10</c:f>
              <c:numCache>
                <c:formatCode>0</c:formatCode>
                <c:ptCount val="1"/>
                <c:pt idx="0">
                  <c:v>-2.4914415623568424</c:v>
                </c:pt>
              </c:numCache>
            </c:numRef>
          </c:val>
        </c:ser>
        <c:ser>
          <c:idx val="5"/>
          <c:order val="5"/>
          <c:tx>
            <c:strRef>
              <c:f>'5.9'!$B$11</c:f>
              <c:strCache>
                <c:ptCount val="1"/>
                <c:pt idx="0">
                  <c:v>Engineered removals</c:v>
                </c:pt>
              </c:strCache>
            </c:strRef>
          </c:tx>
          <c:spPr>
            <a:solidFill>
              <a:schemeClr val="bg1">
                <a:lumMod val="65000"/>
              </a:schemeClr>
            </a:solidFill>
          </c:spPr>
          <c:invertIfNegative val="0"/>
          <c:cat>
            <c:strRef>
              <c:f>'5.9'!$C$5</c:f>
              <c:strCache>
                <c:ptCount val="1"/>
                <c:pt idx="0">
                  <c:v>UK</c:v>
                </c:pt>
              </c:strCache>
            </c:strRef>
          </c:cat>
          <c:val>
            <c:numRef>
              <c:f>'5.9'!$C$11</c:f>
              <c:numCache>
                <c:formatCode>0</c:formatCode>
                <c:ptCount val="1"/>
                <c:pt idx="0">
                  <c:v>-54.177576467792356</c:v>
                </c:pt>
              </c:numCache>
            </c:numRef>
          </c:val>
        </c:ser>
        <c:dLbls>
          <c:showLegendKey val="0"/>
          <c:showVal val="0"/>
          <c:showCatName val="0"/>
          <c:showSerName val="0"/>
          <c:showPercent val="0"/>
          <c:showBubbleSize val="0"/>
        </c:dLbls>
        <c:gapWidth val="150"/>
        <c:overlap val="100"/>
        <c:axId val="221536048"/>
        <c:axId val="221536440"/>
      </c:barChart>
      <c:lineChart>
        <c:grouping val="standard"/>
        <c:varyColors val="0"/>
        <c:ser>
          <c:idx val="6"/>
          <c:order val="6"/>
          <c:tx>
            <c:strRef>
              <c:f>'5.9'!$B$12</c:f>
              <c:strCache>
                <c:ptCount val="1"/>
                <c:pt idx="0">
                  <c:v>New emissions</c:v>
                </c:pt>
              </c:strCache>
            </c:strRef>
          </c:tx>
          <c:spPr>
            <a:ln>
              <a:noFill/>
            </a:ln>
          </c:spPr>
          <c:marker>
            <c:symbol val="diamond"/>
            <c:size val="7"/>
            <c:spPr>
              <a:solidFill>
                <a:schemeClr val="bg1"/>
              </a:solidFill>
              <a:ln>
                <a:solidFill>
                  <a:schemeClr val="tx1"/>
                </a:solidFill>
              </a:ln>
            </c:spPr>
          </c:marker>
          <c:cat>
            <c:strRef>
              <c:f>'5.9'!$C$5</c:f>
              <c:strCache>
                <c:ptCount val="1"/>
                <c:pt idx="0">
                  <c:v>UK</c:v>
                </c:pt>
              </c:strCache>
            </c:strRef>
          </c:cat>
          <c:val>
            <c:numRef>
              <c:f>'5.9'!$C$12</c:f>
              <c:numCache>
                <c:formatCode>0</c:formatCode>
                <c:ptCount val="1"/>
                <c:pt idx="0">
                  <c:v>34.760750722936443</c:v>
                </c:pt>
              </c:numCache>
            </c:numRef>
          </c:val>
          <c:smooth val="0"/>
        </c:ser>
        <c:dLbls>
          <c:showLegendKey val="0"/>
          <c:showVal val="0"/>
          <c:showCatName val="0"/>
          <c:showSerName val="0"/>
          <c:showPercent val="0"/>
          <c:showBubbleSize val="0"/>
        </c:dLbls>
        <c:marker val="1"/>
        <c:smooth val="0"/>
        <c:axId val="221536048"/>
        <c:axId val="221536440"/>
      </c:lineChart>
      <c:catAx>
        <c:axId val="221536048"/>
        <c:scaling>
          <c:orientation val="minMax"/>
        </c:scaling>
        <c:delete val="0"/>
        <c:axPos val="b"/>
        <c:numFmt formatCode="General" sourceLinked="0"/>
        <c:majorTickMark val="out"/>
        <c:minorTickMark val="none"/>
        <c:tickLblPos val="low"/>
        <c:spPr>
          <a:ln>
            <a:solidFill>
              <a:schemeClr val="tx1"/>
            </a:solidFill>
          </a:ln>
        </c:spPr>
        <c:txPr>
          <a:bodyPr rot="0" vert="horz"/>
          <a:lstStyle/>
          <a:p>
            <a:pPr>
              <a:defRPr/>
            </a:pPr>
            <a:endParaRPr lang="en-US"/>
          </a:p>
        </c:txPr>
        <c:crossAx val="221536440"/>
        <c:crosses val="autoZero"/>
        <c:auto val="1"/>
        <c:lblAlgn val="ctr"/>
        <c:lblOffset val="100"/>
        <c:noMultiLvlLbl val="0"/>
      </c:catAx>
      <c:valAx>
        <c:axId val="221536440"/>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MtCO₂e</a:t>
                </a:r>
              </a:p>
            </c:rich>
          </c:tx>
          <c:layout/>
          <c:overlay val="0"/>
        </c:title>
        <c:numFmt formatCode="0" sourceLinked="1"/>
        <c:majorTickMark val="out"/>
        <c:minorTickMark val="none"/>
        <c:tickLblPos val="nextTo"/>
        <c:spPr>
          <a:ln>
            <a:noFill/>
          </a:ln>
        </c:spPr>
        <c:crossAx val="221536048"/>
        <c:crosses val="autoZero"/>
        <c:crossBetween val="between"/>
      </c:valAx>
    </c:plotArea>
    <c:plotVisOnly val="1"/>
    <c:dispBlanksAs val="gap"/>
    <c:showDLblsOverMax val="0"/>
  </c:chart>
  <c:spPr>
    <a:solidFill>
      <a:schemeClr val="bg1"/>
    </a:solidFill>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284797979797976"/>
          <c:y val="5.0083366196434512E-2"/>
          <c:w val="0.73977575757575753"/>
          <c:h val="0.7757718954248366"/>
        </c:manualLayout>
      </c:layout>
      <c:barChart>
        <c:barDir val="col"/>
        <c:grouping val="stacked"/>
        <c:varyColors val="0"/>
        <c:ser>
          <c:idx val="0"/>
          <c:order val="0"/>
          <c:tx>
            <c:strRef>
              <c:f>'5.9'!$B$6</c:f>
              <c:strCache>
                <c:ptCount val="1"/>
                <c:pt idx="0">
                  <c:v>Other residuals</c:v>
                </c:pt>
              </c:strCache>
            </c:strRef>
          </c:tx>
          <c:spPr>
            <a:solidFill>
              <a:schemeClr val="accent1">
                <a:lumMod val="40000"/>
                <a:lumOff val="60000"/>
              </a:schemeClr>
            </a:solidFill>
          </c:spPr>
          <c:invertIfNegative val="0"/>
          <c:cat>
            <c:strRef>
              <c:f>'5.9'!$D$5</c:f>
              <c:strCache>
                <c:ptCount val="1"/>
                <c:pt idx="0">
                  <c:v>Scotland</c:v>
                </c:pt>
              </c:strCache>
            </c:strRef>
          </c:cat>
          <c:val>
            <c:numRef>
              <c:f>'5.9'!$D$6</c:f>
              <c:numCache>
                <c:formatCode>0</c:formatCode>
                <c:ptCount val="1"/>
                <c:pt idx="0">
                  <c:v>2.321155263334914</c:v>
                </c:pt>
              </c:numCache>
            </c:numRef>
          </c:val>
        </c:ser>
        <c:ser>
          <c:idx val="1"/>
          <c:order val="1"/>
          <c:tx>
            <c:strRef>
              <c:f>'5.9'!$B$7</c:f>
              <c:strCache>
                <c:ptCount val="1"/>
                <c:pt idx="0">
                  <c:v>Industry</c:v>
                </c:pt>
              </c:strCache>
            </c:strRef>
          </c:tx>
          <c:spPr>
            <a:solidFill>
              <a:schemeClr val="accent6">
                <a:lumMod val="50000"/>
              </a:schemeClr>
            </a:solidFill>
          </c:spPr>
          <c:invertIfNegative val="0"/>
          <c:cat>
            <c:strRef>
              <c:f>'5.9'!$D$5</c:f>
              <c:strCache>
                <c:ptCount val="1"/>
                <c:pt idx="0">
                  <c:v>Scotland</c:v>
                </c:pt>
              </c:strCache>
            </c:strRef>
          </c:cat>
          <c:val>
            <c:numRef>
              <c:f>'5.9'!$D$7</c:f>
              <c:numCache>
                <c:formatCode>0</c:formatCode>
                <c:ptCount val="1"/>
                <c:pt idx="0">
                  <c:v>1.0233939052822998</c:v>
                </c:pt>
              </c:numCache>
            </c:numRef>
          </c:val>
        </c:ser>
        <c:ser>
          <c:idx val="2"/>
          <c:order val="2"/>
          <c:tx>
            <c:strRef>
              <c:f>'5.9'!$B$8</c:f>
              <c:strCache>
                <c:ptCount val="1"/>
                <c:pt idx="0">
                  <c:v>Agriculture</c:v>
                </c:pt>
              </c:strCache>
            </c:strRef>
          </c:tx>
          <c:invertIfNegative val="0"/>
          <c:cat>
            <c:strRef>
              <c:f>'5.9'!$D$5</c:f>
              <c:strCache>
                <c:ptCount val="1"/>
                <c:pt idx="0">
                  <c:v>Scotland</c:v>
                </c:pt>
              </c:strCache>
            </c:strRef>
          </c:cat>
          <c:val>
            <c:numRef>
              <c:f>'5.9'!$D$8</c:f>
              <c:numCache>
                <c:formatCode>0</c:formatCode>
                <c:ptCount val="1"/>
                <c:pt idx="0">
                  <c:v>4.2173257493121072</c:v>
                </c:pt>
              </c:numCache>
            </c:numRef>
          </c:val>
        </c:ser>
        <c:ser>
          <c:idx val="3"/>
          <c:order val="3"/>
          <c:tx>
            <c:strRef>
              <c:f>'5.9'!$B$9</c:f>
              <c:strCache>
                <c:ptCount val="1"/>
                <c:pt idx="0">
                  <c:v>Aviation</c:v>
                </c:pt>
              </c:strCache>
            </c:strRef>
          </c:tx>
          <c:spPr>
            <a:solidFill>
              <a:schemeClr val="accent2">
                <a:lumMod val="40000"/>
                <a:lumOff val="60000"/>
              </a:schemeClr>
            </a:solidFill>
          </c:spPr>
          <c:invertIfNegative val="0"/>
          <c:cat>
            <c:strRef>
              <c:f>'5.9'!$D$5</c:f>
              <c:strCache>
                <c:ptCount val="1"/>
                <c:pt idx="0">
                  <c:v>Scotland</c:v>
                </c:pt>
              </c:strCache>
            </c:strRef>
          </c:cat>
          <c:val>
            <c:numRef>
              <c:f>'5.9'!$D$9</c:f>
              <c:numCache>
                <c:formatCode>0</c:formatCode>
                <c:ptCount val="1"/>
                <c:pt idx="0">
                  <c:v>1.4278542809718857</c:v>
                </c:pt>
              </c:numCache>
            </c:numRef>
          </c:val>
        </c:ser>
        <c:ser>
          <c:idx val="4"/>
          <c:order val="4"/>
          <c:tx>
            <c:strRef>
              <c:f>'5.9'!$B$10</c:f>
              <c:strCache>
                <c:ptCount val="1"/>
                <c:pt idx="0">
                  <c:v>LULUCF</c:v>
                </c:pt>
              </c:strCache>
            </c:strRef>
          </c:tx>
          <c:spPr>
            <a:solidFill>
              <a:schemeClr val="accent3">
                <a:lumMod val="40000"/>
                <a:lumOff val="60000"/>
              </a:schemeClr>
            </a:solidFill>
          </c:spPr>
          <c:invertIfNegative val="0"/>
          <c:cat>
            <c:strRef>
              <c:f>'5.9'!$D$5</c:f>
              <c:strCache>
                <c:ptCount val="1"/>
                <c:pt idx="0">
                  <c:v>Scotland</c:v>
                </c:pt>
              </c:strCache>
            </c:strRef>
          </c:cat>
          <c:val>
            <c:numRef>
              <c:f>'5.9'!$D$10</c:f>
              <c:numCache>
                <c:formatCode>0</c:formatCode>
                <c:ptCount val="1"/>
                <c:pt idx="0">
                  <c:v>-2.9759862127373591</c:v>
                </c:pt>
              </c:numCache>
            </c:numRef>
          </c:val>
        </c:ser>
        <c:ser>
          <c:idx val="5"/>
          <c:order val="5"/>
          <c:tx>
            <c:strRef>
              <c:f>'5.9'!$B$11</c:f>
              <c:strCache>
                <c:ptCount val="1"/>
                <c:pt idx="0">
                  <c:v>Engineered removals</c:v>
                </c:pt>
              </c:strCache>
            </c:strRef>
          </c:tx>
          <c:spPr>
            <a:solidFill>
              <a:schemeClr val="bg1">
                <a:lumMod val="65000"/>
              </a:schemeClr>
            </a:solidFill>
          </c:spPr>
          <c:invertIfNegative val="0"/>
          <c:cat>
            <c:strRef>
              <c:f>'5.9'!$D$5</c:f>
              <c:strCache>
                <c:ptCount val="1"/>
                <c:pt idx="0">
                  <c:v>Scotland</c:v>
                </c:pt>
              </c:strCache>
            </c:strRef>
          </c:cat>
          <c:val>
            <c:numRef>
              <c:f>'5.9'!$D$11</c:f>
              <c:numCache>
                <c:formatCode>0</c:formatCode>
                <c:ptCount val="1"/>
                <c:pt idx="0">
                  <c:v>-12.050652898419585</c:v>
                </c:pt>
              </c:numCache>
            </c:numRef>
          </c:val>
        </c:ser>
        <c:dLbls>
          <c:showLegendKey val="0"/>
          <c:showVal val="0"/>
          <c:showCatName val="0"/>
          <c:showSerName val="0"/>
          <c:showPercent val="0"/>
          <c:showBubbleSize val="0"/>
        </c:dLbls>
        <c:gapWidth val="150"/>
        <c:overlap val="100"/>
        <c:axId val="222575424"/>
        <c:axId val="222575816"/>
      </c:barChart>
      <c:lineChart>
        <c:grouping val="standard"/>
        <c:varyColors val="0"/>
        <c:ser>
          <c:idx val="6"/>
          <c:order val="6"/>
          <c:tx>
            <c:strRef>
              <c:f>'5.9'!$B$12</c:f>
              <c:strCache>
                <c:ptCount val="1"/>
                <c:pt idx="0">
                  <c:v>New emissions</c:v>
                </c:pt>
              </c:strCache>
            </c:strRef>
          </c:tx>
          <c:spPr>
            <a:ln>
              <a:noFill/>
            </a:ln>
          </c:spPr>
          <c:marker>
            <c:symbol val="diamond"/>
            <c:size val="7"/>
            <c:spPr>
              <a:solidFill>
                <a:schemeClr val="bg1"/>
              </a:solidFill>
              <a:ln>
                <a:solidFill>
                  <a:schemeClr val="tx1"/>
                </a:solidFill>
              </a:ln>
            </c:spPr>
          </c:marker>
          <c:cat>
            <c:strRef>
              <c:f>'5.9'!$D$5</c:f>
              <c:strCache>
                <c:ptCount val="1"/>
                <c:pt idx="0">
                  <c:v>Scotland</c:v>
                </c:pt>
              </c:strCache>
            </c:strRef>
          </c:cat>
          <c:val>
            <c:numRef>
              <c:f>'5.9'!$D$12</c:f>
              <c:numCache>
                <c:formatCode>0</c:formatCode>
                <c:ptCount val="1"/>
                <c:pt idx="0">
                  <c:v>-6.0369099122557373</c:v>
                </c:pt>
              </c:numCache>
            </c:numRef>
          </c:val>
          <c:smooth val="0"/>
        </c:ser>
        <c:dLbls>
          <c:showLegendKey val="0"/>
          <c:showVal val="0"/>
          <c:showCatName val="0"/>
          <c:showSerName val="0"/>
          <c:showPercent val="0"/>
          <c:showBubbleSize val="0"/>
        </c:dLbls>
        <c:marker val="1"/>
        <c:smooth val="0"/>
        <c:axId val="222575424"/>
        <c:axId val="222575816"/>
      </c:lineChart>
      <c:catAx>
        <c:axId val="222575424"/>
        <c:scaling>
          <c:orientation val="minMax"/>
        </c:scaling>
        <c:delete val="0"/>
        <c:axPos val="b"/>
        <c:numFmt formatCode="General" sourceLinked="0"/>
        <c:majorTickMark val="out"/>
        <c:minorTickMark val="none"/>
        <c:tickLblPos val="low"/>
        <c:spPr>
          <a:ln>
            <a:solidFill>
              <a:schemeClr val="tx1"/>
            </a:solidFill>
          </a:ln>
        </c:spPr>
        <c:txPr>
          <a:bodyPr rot="0" vert="horz"/>
          <a:lstStyle/>
          <a:p>
            <a:pPr>
              <a:defRPr/>
            </a:pPr>
            <a:endParaRPr lang="en-US"/>
          </a:p>
        </c:txPr>
        <c:crossAx val="222575816"/>
        <c:crosses val="autoZero"/>
        <c:auto val="1"/>
        <c:lblAlgn val="ctr"/>
        <c:lblOffset val="100"/>
        <c:noMultiLvlLbl val="0"/>
      </c:catAx>
      <c:valAx>
        <c:axId val="222575816"/>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MtCO₂e</a:t>
                </a:r>
              </a:p>
              <a:p>
                <a:pPr>
                  <a:defRPr/>
                </a:pPr>
                <a:endParaRPr lang="en-GB"/>
              </a:p>
            </c:rich>
          </c:tx>
          <c:layout>
            <c:manualLayout>
              <c:xMode val="edge"/>
              <c:yMode val="edge"/>
              <c:x val="0"/>
              <c:y val="0.22657341269841266"/>
            </c:manualLayout>
          </c:layout>
          <c:overlay val="0"/>
        </c:title>
        <c:numFmt formatCode="0" sourceLinked="1"/>
        <c:majorTickMark val="out"/>
        <c:minorTickMark val="none"/>
        <c:tickLblPos val="nextTo"/>
        <c:spPr>
          <a:ln>
            <a:noFill/>
          </a:ln>
        </c:spPr>
        <c:crossAx val="222575424"/>
        <c:crosses val="autoZero"/>
        <c:crossBetween val="between"/>
      </c:valAx>
    </c:plotArea>
    <c:plotVisOnly val="1"/>
    <c:dispBlanksAs val="gap"/>
    <c:showDLblsOverMax val="0"/>
  </c:chart>
  <c:spPr>
    <a:solidFill>
      <a:schemeClr val="bg1"/>
    </a:solidFill>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51464646464645"/>
          <c:y val="2.9093790849673201E-2"/>
          <c:w val="0.75323484848484845"/>
          <c:h val="0.7757718954248366"/>
        </c:manualLayout>
      </c:layout>
      <c:barChart>
        <c:barDir val="col"/>
        <c:grouping val="stacked"/>
        <c:varyColors val="0"/>
        <c:ser>
          <c:idx val="0"/>
          <c:order val="0"/>
          <c:tx>
            <c:strRef>
              <c:f>'5.9'!$B$6</c:f>
              <c:strCache>
                <c:ptCount val="1"/>
                <c:pt idx="0">
                  <c:v>Other residuals</c:v>
                </c:pt>
              </c:strCache>
            </c:strRef>
          </c:tx>
          <c:spPr>
            <a:solidFill>
              <a:schemeClr val="accent1">
                <a:lumMod val="40000"/>
                <a:lumOff val="60000"/>
              </a:schemeClr>
            </a:solidFill>
          </c:spPr>
          <c:invertIfNegative val="0"/>
          <c:cat>
            <c:strRef>
              <c:f>'5.9'!$E$5</c:f>
              <c:strCache>
                <c:ptCount val="1"/>
                <c:pt idx="0">
                  <c:v>Wales</c:v>
                </c:pt>
              </c:strCache>
            </c:strRef>
          </c:cat>
          <c:val>
            <c:numRef>
              <c:f>'5.9'!$E$6</c:f>
              <c:numCache>
                <c:formatCode>0</c:formatCode>
                <c:ptCount val="1"/>
                <c:pt idx="0">
                  <c:v>0.99942415440328514</c:v>
                </c:pt>
              </c:numCache>
            </c:numRef>
          </c:val>
        </c:ser>
        <c:ser>
          <c:idx val="1"/>
          <c:order val="1"/>
          <c:tx>
            <c:strRef>
              <c:f>'5.9'!$B$7</c:f>
              <c:strCache>
                <c:ptCount val="1"/>
                <c:pt idx="0">
                  <c:v>Industry</c:v>
                </c:pt>
              </c:strCache>
            </c:strRef>
          </c:tx>
          <c:spPr>
            <a:solidFill>
              <a:schemeClr val="accent6">
                <a:lumMod val="50000"/>
              </a:schemeClr>
            </a:solidFill>
          </c:spPr>
          <c:invertIfNegative val="0"/>
          <c:cat>
            <c:strRef>
              <c:f>'5.9'!$E$5</c:f>
              <c:strCache>
                <c:ptCount val="1"/>
                <c:pt idx="0">
                  <c:v>Wales</c:v>
                </c:pt>
              </c:strCache>
            </c:strRef>
          </c:cat>
          <c:val>
            <c:numRef>
              <c:f>'5.9'!$E$7</c:f>
              <c:numCache>
                <c:formatCode>0</c:formatCode>
                <c:ptCount val="1"/>
                <c:pt idx="0">
                  <c:v>1.2302145770787447</c:v>
                </c:pt>
              </c:numCache>
            </c:numRef>
          </c:val>
        </c:ser>
        <c:ser>
          <c:idx val="2"/>
          <c:order val="2"/>
          <c:tx>
            <c:strRef>
              <c:f>'5.9'!$B$8</c:f>
              <c:strCache>
                <c:ptCount val="1"/>
                <c:pt idx="0">
                  <c:v>Agriculture</c:v>
                </c:pt>
              </c:strCache>
            </c:strRef>
          </c:tx>
          <c:invertIfNegative val="0"/>
          <c:cat>
            <c:strRef>
              <c:f>'5.9'!$E$5</c:f>
              <c:strCache>
                <c:ptCount val="1"/>
                <c:pt idx="0">
                  <c:v>Wales</c:v>
                </c:pt>
              </c:strCache>
            </c:strRef>
          </c:cat>
          <c:val>
            <c:numRef>
              <c:f>'5.9'!$E$8</c:f>
              <c:numCache>
                <c:formatCode>0</c:formatCode>
                <c:ptCount val="1"/>
                <c:pt idx="0">
                  <c:v>3.1820387519319588</c:v>
                </c:pt>
              </c:numCache>
            </c:numRef>
          </c:val>
        </c:ser>
        <c:ser>
          <c:idx val="3"/>
          <c:order val="3"/>
          <c:tx>
            <c:strRef>
              <c:f>'5.9'!$B$9</c:f>
              <c:strCache>
                <c:ptCount val="1"/>
                <c:pt idx="0">
                  <c:v>Aviation</c:v>
                </c:pt>
              </c:strCache>
            </c:strRef>
          </c:tx>
          <c:spPr>
            <a:solidFill>
              <a:schemeClr val="accent2">
                <a:lumMod val="40000"/>
                <a:lumOff val="60000"/>
              </a:schemeClr>
            </a:solidFill>
          </c:spPr>
          <c:invertIfNegative val="0"/>
          <c:cat>
            <c:strRef>
              <c:f>'5.9'!$E$5</c:f>
              <c:strCache>
                <c:ptCount val="1"/>
                <c:pt idx="0">
                  <c:v>Wales</c:v>
                </c:pt>
              </c:strCache>
            </c:strRef>
          </c:cat>
          <c:val>
            <c:numRef>
              <c:f>'5.9'!$E$9</c:f>
              <c:numCache>
                <c:formatCode>0</c:formatCode>
                <c:ptCount val="1"/>
                <c:pt idx="0">
                  <c:v>7.1189368961309701E-2</c:v>
                </c:pt>
              </c:numCache>
            </c:numRef>
          </c:val>
        </c:ser>
        <c:ser>
          <c:idx val="4"/>
          <c:order val="4"/>
          <c:tx>
            <c:strRef>
              <c:f>'5.9'!$B$10</c:f>
              <c:strCache>
                <c:ptCount val="1"/>
                <c:pt idx="0">
                  <c:v>LULUCF</c:v>
                </c:pt>
              </c:strCache>
            </c:strRef>
          </c:tx>
          <c:spPr>
            <a:solidFill>
              <a:schemeClr val="accent3">
                <a:lumMod val="40000"/>
                <a:lumOff val="60000"/>
              </a:schemeClr>
            </a:solidFill>
          </c:spPr>
          <c:invertIfNegative val="0"/>
          <c:cat>
            <c:strRef>
              <c:f>'5.9'!$E$5</c:f>
              <c:strCache>
                <c:ptCount val="1"/>
                <c:pt idx="0">
                  <c:v>Wales</c:v>
                </c:pt>
              </c:strCache>
            </c:strRef>
          </c:cat>
          <c:val>
            <c:numRef>
              <c:f>'5.9'!$E$10</c:f>
              <c:numCache>
                <c:formatCode>0</c:formatCode>
                <c:ptCount val="1"/>
                <c:pt idx="0">
                  <c:v>-2.5501441393611608</c:v>
                </c:pt>
              </c:numCache>
            </c:numRef>
          </c:val>
        </c:ser>
        <c:ser>
          <c:idx val="5"/>
          <c:order val="5"/>
          <c:tx>
            <c:strRef>
              <c:f>'5.9'!$B$11</c:f>
              <c:strCache>
                <c:ptCount val="1"/>
                <c:pt idx="0">
                  <c:v>Engineered removals</c:v>
                </c:pt>
              </c:strCache>
            </c:strRef>
          </c:tx>
          <c:spPr>
            <a:solidFill>
              <a:schemeClr val="bg1">
                <a:lumMod val="65000"/>
              </a:schemeClr>
            </a:solidFill>
          </c:spPr>
          <c:invertIfNegative val="0"/>
          <c:cat>
            <c:strRef>
              <c:f>'5.9'!$E$5</c:f>
              <c:strCache>
                <c:ptCount val="1"/>
                <c:pt idx="0">
                  <c:v>Wales</c:v>
                </c:pt>
              </c:strCache>
            </c:strRef>
          </c:cat>
          <c:val>
            <c:numRef>
              <c:f>'5.9'!$E$11</c:f>
              <c:numCache>
                <c:formatCode>0</c:formatCode>
                <c:ptCount val="1"/>
                <c:pt idx="0">
                  <c:v>-1.2487969285901217</c:v>
                </c:pt>
              </c:numCache>
            </c:numRef>
          </c:val>
        </c:ser>
        <c:dLbls>
          <c:showLegendKey val="0"/>
          <c:showVal val="0"/>
          <c:showCatName val="0"/>
          <c:showSerName val="0"/>
          <c:showPercent val="0"/>
          <c:showBubbleSize val="0"/>
        </c:dLbls>
        <c:gapWidth val="150"/>
        <c:overlap val="100"/>
        <c:axId val="222576600"/>
        <c:axId val="222576992"/>
      </c:barChart>
      <c:lineChart>
        <c:grouping val="standard"/>
        <c:varyColors val="0"/>
        <c:ser>
          <c:idx val="6"/>
          <c:order val="6"/>
          <c:tx>
            <c:strRef>
              <c:f>'5.9'!$B$12</c:f>
              <c:strCache>
                <c:ptCount val="1"/>
                <c:pt idx="0">
                  <c:v>New emissions</c:v>
                </c:pt>
              </c:strCache>
            </c:strRef>
          </c:tx>
          <c:spPr>
            <a:ln>
              <a:noFill/>
            </a:ln>
          </c:spPr>
          <c:marker>
            <c:symbol val="diamond"/>
            <c:size val="7"/>
            <c:spPr>
              <a:solidFill>
                <a:schemeClr val="bg1"/>
              </a:solidFill>
              <a:ln>
                <a:solidFill>
                  <a:schemeClr val="tx1"/>
                </a:solidFill>
              </a:ln>
            </c:spPr>
          </c:marker>
          <c:cat>
            <c:strRef>
              <c:f>'5.9'!$E$5</c:f>
              <c:strCache>
                <c:ptCount val="1"/>
                <c:pt idx="0">
                  <c:v>Wales</c:v>
                </c:pt>
              </c:strCache>
            </c:strRef>
          </c:cat>
          <c:val>
            <c:numRef>
              <c:f>'5.9'!$E$12</c:f>
              <c:numCache>
                <c:formatCode>0</c:formatCode>
                <c:ptCount val="1"/>
                <c:pt idx="0">
                  <c:v>1.6839257844240163</c:v>
                </c:pt>
              </c:numCache>
            </c:numRef>
          </c:val>
          <c:smooth val="0"/>
        </c:ser>
        <c:dLbls>
          <c:showLegendKey val="0"/>
          <c:showVal val="0"/>
          <c:showCatName val="0"/>
          <c:showSerName val="0"/>
          <c:showPercent val="0"/>
          <c:showBubbleSize val="0"/>
        </c:dLbls>
        <c:marker val="1"/>
        <c:smooth val="0"/>
        <c:axId val="222576600"/>
        <c:axId val="222576992"/>
      </c:lineChart>
      <c:catAx>
        <c:axId val="222576600"/>
        <c:scaling>
          <c:orientation val="minMax"/>
        </c:scaling>
        <c:delete val="0"/>
        <c:axPos val="b"/>
        <c:numFmt formatCode="General" sourceLinked="0"/>
        <c:majorTickMark val="out"/>
        <c:minorTickMark val="none"/>
        <c:tickLblPos val="low"/>
        <c:spPr>
          <a:ln>
            <a:solidFill>
              <a:schemeClr val="tx1"/>
            </a:solidFill>
          </a:ln>
        </c:spPr>
        <c:txPr>
          <a:bodyPr rot="0" vert="horz"/>
          <a:lstStyle/>
          <a:p>
            <a:pPr>
              <a:defRPr/>
            </a:pPr>
            <a:endParaRPr lang="en-US"/>
          </a:p>
        </c:txPr>
        <c:crossAx val="222576992"/>
        <c:crosses val="autoZero"/>
        <c:auto val="1"/>
        <c:lblAlgn val="ctr"/>
        <c:lblOffset val="100"/>
        <c:noMultiLvlLbl val="0"/>
      </c:catAx>
      <c:valAx>
        <c:axId val="222576992"/>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MtCO₂e</a:t>
                </a:r>
              </a:p>
            </c:rich>
          </c:tx>
          <c:layout>
            <c:manualLayout>
              <c:xMode val="edge"/>
              <c:yMode val="edge"/>
              <c:x val="5.2666666666666669E-3"/>
              <c:y val="0.24496891534391535"/>
            </c:manualLayout>
          </c:layout>
          <c:overlay val="0"/>
        </c:title>
        <c:numFmt formatCode="0" sourceLinked="1"/>
        <c:majorTickMark val="out"/>
        <c:minorTickMark val="none"/>
        <c:tickLblPos val="nextTo"/>
        <c:spPr>
          <a:ln>
            <a:noFill/>
          </a:ln>
        </c:spPr>
        <c:crossAx val="222576600"/>
        <c:crosses val="autoZero"/>
        <c:crossBetween val="between"/>
      </c:valAx>
    </c:plotArea>
    <c:plotVisOnly val="1"/>
    <c:dispBlanksAs val="gap"/>
    <c:showDLblsOverMax val="0"/>
  </c:chart>
  <c:spPr>
    <a:solidFill>
      <a:schemeClr val="bg1"/>
    </a:solidFill>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74747474747473"/>
          <c:y val="2.9093790849673201E-2"/>
          <c:w val="0.75300151515151514"/>
          <c:h val="0.7757718954248366"/>
        </c:manualLayout>
      </c:layout>
      <c:barChart>
        <c:barDir val="col"/>
        <c:grouping val="stacked"/>
        <c:varyColors val="0"/>
        <c:ser>
          <c:idx val="0"/>
          <c:order val="0"/>
          <c:tx>
            <c:strRef>
              <c:f>'5.9'!$B$6</c:f>
              <c:strCache>
                <c:ptCount val="1"/>
                <c:pt idx="0">
                  <c:v>Other residuals</c:v>
                </c:pt>
              </c:strCache>
            </c:strRef>
          </c:tx>
          <c:spPr>
            <a:solidFill>
              <a:schemeClr val="accent1">
                <a:lumMod val="40000"/>
                <a:lumOff val="60000"/>
              </a:schemeClr>
            </a:solidFill>
          </c:spPr>
          <c:invertIfNegative val="0"/>
          <c:cat>
            <c:strRef>
              <c:f>'5.9'!$F$5</c:f>
              <c:strCache>
                <c:ptCount val="1"/>
                <c:pt idx="0">
                  <c:v>Northern Ireland</c:v>
                </c:pt>
              </c:strCache>
            </c:strRef>
          </c:cat>
          <c:val>
            <c:numRef>
              <c:f>'5.9'!$F$6</c:f>
              <c:numCache>
                <c:formatCode>0</c:formatCode>
                <c:ptCount val="1"/>
                <c:pt idx="0">
                  <c:v>1.0105285685792689</c:v>
                </c:pt>
              </c:numCache>
            </c:numRef>
          </c:val>
        </c:ser>
        <c:ser>
          <c:idx val="1"/>
          <c:order val="1"/>
          <c:tx>
            <c:strRef>
              <c:f>'5.9'!$B$7</c:f>
              <c:strCache>
                <c:ptCount val="1"/>
                <c:pt idx="0">
                  <c:v>Industry</c:v>
                </c:pt>
              </c:strCache>
            </c:strRef>
          </c:tx>
          <c:spPr>
            <a:solidFill>
              <a:schemeClr val="accent6">
                <a:lumMod val="50000"/>
              </a:schemeClr>
            </a:solidFill>
          </c:spPr>
          <c:invertIfNegative val="0"/>
          <c:cat>
            <c:strRef>
              <c:f>'5.9'!$F$5</c:f>
              <c:strCache>
                <c:ptCount val="1"/>
                <c:pt idx="0">
                  <c:v>Northern Ireland</c:v>
                </c:pt>
              </c:strCache>
            </c:strRef>
          </c:cat>
          <c:val>
            <c:numRef>
              <c:f>'5.9'!$F$7</c:f>
              <c:numCache>
                <c:formatCode>0</c:formatCode>
                <c:ptCount val="1"/>
                <c:pt idx="0">
                  <c:v>0.25766748325519867</c:v>
                </c:pt>
              </c:numCache>
            </c:numRef>
          </c:val>
        </c:ser>
        <c:ser>
          <c:idx val="2"/>
          <c:order val="2"/>
          <c:tx>
            <c:strRef>
              <c:f>'5.9'!$B$8</c:f>
              <c:strCache>
                <c:ptCount val="1"/>
                <c:pt idx="0">
                  <c:v>Agriculture</c:v>
                </c:pt>
              </c:strCache>
            </c:strRef>
          </c:tx>
          <c:invertIfNegative val="0"/>
          <c:cat>
            <c:strRef>
              <c:f>'5.9'!$F$5</c:f>
              <c:strCache>
                <c:ptCount val="1"/>
                <c:pt idx="0">
                  <c:v>Northern Ireland</c:v>
                </c:pt>
              </c:strCache>
            </c:strRef>
          </c:cat>
          <c:val>
            <c:numRef>
              <c:f>'5.9'!$F$8</c:f>
              <c:numCache>
                <c:formatCode>0</c:formatCode>
                <c:ptCount val="1"/>
                <c:pt idx="0">
                  <c:v>3.0939397579041796</c:v>
                </c:pt>
              </c:numCache>
            </c:numRef>
          </c:val>
        </c:ser>
        <c:ser>
          <c:idx val="3"/>
          <c:order val="3"/>
          <c:tx>
            <c:strRef>
              <c:f>'5.9'!$B$9</c:f>
              <c:strCache>
                <c:ptCount val="1"/>
                <c:pt idx="0">
                  <c:v>Aviation</c:v>
                </c:pt>
              </c:strCache>
            </c:strRef>
          </c:tx>
          <c:spPr>
            <a:solidFill>
              <a:schemeClr val="accent2">
                <a:lumMod val="40000"/>
                <a:lumOff val="60000"/>
              </a:schemeClr>
            </a:solidFill>
          </c:spPr>
          <c:invertIfNegative val="0"/>
          <c:cat>
            <c:strRef>
              <c:f>'5.9'!$F$5</c:f>
              <c:strCache>
                <c:ptCount val="1"/>
                <c:pt idx="0">
                  <c:v>Northern Ireland</c:v>
                </c:pt>
              </c:strCache>
            </c:strRef>
          </c:cat>
          <c:val>
            <c:numRef>
              <c:f>'5.9'!$F$9</c:f>
              <c:numCache>
                <c:formatCode>0</c:formatCode>
                <c:ptCount val="1"/>
                <c:pt idx="0">
                  <c:v>0.29741079542031379</c:v>
                </c:pt>
              </c:numCache>
            </c:numRef>
          </c:val>
        </c:ser>
        <c:ser>
          <c:idx val="4"/>
          <c:order val="4"/>
          <c:tx>
            <c:strRef>
              <c:f>'5.9'!$B$10</c:f>
              <c:strCache>
                <c:ptCount val="1"/>
                <c:pt idx="0">
                  <c:v>LULUCF</c:v>
                </c:pt>
              </c:strCache>
            </c:strRef>
          </c:tx>
          <c:invertIfNegative val="0"/>
          <c:cat>
            <c:strRef>
              <c:f>'5.9'!$F$5</c:f>
              <c:strCache>
                <c:ptCount val="1"/>
                <c:pt idx="0">
                  <c:v>Northern Ireland</c:v>
                </c:pt>
              </c:strCache>
            </c:strRef>
          </c:cat>
          <c:val>
            <c:numRef>
              <c:f>'5.9'!$F$10</c:f>
              <c:numCache>
                <c:formatCode>0</c:formatCode>
                <c:ptCount val="1"/>
                <c:pt idx="0">
                  <c:v>1.6200959304430236</c:v>
                </c:pt>
              </c:numCache>
            </c:numRef>
          </c:val>
        </c:ser>
        <c:ser>
          <c:idx val="5"/>
          <c:order val="5"/>
          <c:tx>
            <c:strRef>
              <c:f>'5.9'!$B$11</c:f>
              <c:strCache>
                <c:ptCount val="1"/>
                <c:pt idx="0">
                  <c:v>Engineered removals</c:v>
                </c:pt>
              </c:strCache>
            </c:strRef>
          </c:tx>
          <c:spPr>
            <a:solidFill>
              <a:schemeClr val="bg1">
                <a:lumMod val="65000"/>
              </a:schemeClr>
            </a:solidFill>
          </c:spPr>
          <c:invertIfNegative val="0"/>
          <c:cat>
            <c:strRef>
              <c:f>'5.9'!$F$5</c:f>
              <c:strCache>
                <c:ptCount val="1"/>
                <c:pt idx="0">
                  <c:v>Northern Ireland</c:v>
                </c:pt>
              </c:strCache>
            </c:strRef>
          </c:cat>
          <c:val>
            <c:numRef>
              <c:f>'5.9'!$F$11</c:f>
              <c:numCache>
                <c:formatCode>0</c:formatCode>
                <c:ptCount val="1"/>
                <c:pt idx="0">
                  <c:v>-0.48136720564365787</c:v>
                </c:pt>
              </c:numCache>
            </c:numRef>
          </c:val>
        </c:ser>
        <c:dLbls>
          <c:showLegendKey val="0"/>
          <c:showVal val="0"/>
          <c:showCatName val="0"/>
          <c:showSerName val="0"/>
          <c:showPercent val="0"/>
          <c:showBubbleSize val="0"/>
        </c:dLbls>
        <c:gapWidth val="150"/>
        <c:overlap val="100"/>
        <c:axId val="222577776"/>
        <c:axId val="222578168"/>
      </c:barChart>
      <c:lineChart>
        <c:grouping val="standard"/>
        <c:varyColors val="0"/>
        <c:ser>
          <c:idx val="6"/>
          <c:order val="6"/>
          <c:tx>
            <c:strRef>
              <c:f>'5.9'!$B$12</c:f>
              <c:strCache>
                <c:ptCount val="1"/>
                <c:pt idx="0">
                  <c:v>New emissions</c:v>
                </c:pt>
              </c:strCache>
            </c:strRef>
          </c:tx>
          <c:spPr>
            <a:ln>
              <a:noFill/>
            </a:ln>
          </c:spPr>
          <c:marker>
            <c:symbol val="diamond"/>
            <c:size val="7"/>
            <c:spPr>
              <a:solidFill>
                <a:schemeClr val="bg1"/>
              </a:solidFill>
              <a:ln>
                <a:solidFill>
                  <a:schemeClr val="tx1"/>
                </a:solidFill>
              </a:ln>
            </c:spPr>
          </c:marker>
          <c:cat>
            <c:strRef>
              <c:f>'5.9'!$F$5</c:f>
              <c:strCache>
                <c:ptCount val="1"/>
                <c:pt idx="0">
                  <c:v>Northern Ireland</c:v>
                </c:pt>
              </c:strCache>
            </c:strRef>
          </c:cat>
          <c:val>
            <c:numRef>
              <c:f>'5.9'!$F$12</c:f>
              <c:numCache>
                <c:formatCode>0</c:formatCode>
                <c:ptCount val="1"/>
                <c:pt idx="0">
                  <c:v>5.7982753299583267</c:v>
                </c:pt>
              </c:numCache>
            </c:numRef>
          </c:val>
          <c:smooth val="0"/>
        </c:ser>
        <c:dLbls>
          <c:showLegendKey val="0"/>
          <c:showVal val="0"/>
          <c:showCatName val="0"/>
          <c:showSerName val="0"/>
          <c:showPercent val="0"/>
          <c:showBubbleSize val="0"/>
        </c:dLbls>
        <c:marker val="1"/>
        <c:smooth val="0"/>
        <c:axId val="222577776"/>
        <c:axId val="222578168"/>
      </c:lineChart>
      <c:catAx>
        <c:axId val="222577776"/>
        <c:scaling>
          <c:orientation val="minMax"/>
        </c:scaling>
        <c:delete val="0"/>
        <c:axPos val="b"/>
        <c:numFmt formatCode="General" sourceLinked="0"/>
        <c:majorTickMark val="out"/>
        <c:minorTickMark val="none"/>
        <c:tickLblPos val="low"/>
        <c:spPr>
          <a:ln>
            <a:solidFill>
              <a:schemeClr val="tx1"/>
            </a:solidFill>
          </a:ln>
        </c:spPr>
        <c:txPr>
          <a:bodyPr rot="0" vert="horz"/>
          <a:lstStyle/>
          <a:p>
            <a:pPr>
              <a:defRPr/>
            </a:pPr>
            <a:endParaRPr lang="en-US"/>
          </a:p>
        </c:txPr>
        <c:crossAx val="222578168"/>
        <c:crosses val="autoZero"/>
        <c:auto val="1"/>
        <c:lblAlgn val="ctr"/>
        <c:lblOffset val="100"/>
        <c:noMultiLvlLbl val="0"/>
      </c:catAx>
      <c:valAx>
        <c:axId val="222578168"/>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MtCO₂e</a:t>
                </a:r>
              </a:p>
            </c:rich>
          </c:tx>
          <c:layout/>
          <c:overlay val="0"/>
        </c:title>
        <c:numFmt formatCode="0" sourceLinked="1"/>
        <c:majorTickMark val="out"/>
        <c:minorTickMark val="none"/>
        <c:tickLblPos val="nextTo"/>
        <c:spPr>
          <a:ln>
            <a:noFill/>
          </a:ln>
        </c:spPr>
        <c:crossAx val="222577776"/>
        <c:crosses val="autoZero"/>
        <c:crossBetween val="between"/>
      </c:valAx>
    </c:plotArea>
    <c:plotVisOnly val="1"/>
    <c:dispBlanksAs val="gap"/>
    <c:showDLblsOverMax val="0"/>
  </c:chart>
  <c:spPr>
    <a:solidFill>
      <a:schemeClr val="bg1"/>
    </a:solidFill>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5289844001608498"/>
          <c:y val="0.10432847222222225"/>
          <c:w val="0.52022818957976957"/>
          <c:h val="0.74028472222222208"/>
        </c:manualLayout>
      </c:layout>
      <c:barChart>
        <c:barDir val="bar"/>
        <c:grouping val="stacked"/>
        <c:varyColors val="0"/>
        <c:ser>
          <c:idx val="1"/>
          <c:order val="0"/>
          <c:tx>
            <c:strRef>
              <c:f>'B5.4'!$D$6</c:f>
              <c:strCache>
                <c:ptCount val="1"/>
                <c:pt idx="0">
                  <c:v>CO₂ sequestered</c:v>
                </c:pt>
              </c:strCache>
            </c:strRef>
          </c:tx>
          <c:spPr>
            <a:solidFill>
              <a:srgbClr val="C00000"/>
            </a:solidFill>
          </c:spPr>
          <c:invertIfNegative val="0"/>
          <c:cat>
            <c:strRef>
              <c:f>'B5.4'!$B$7:$B$18</c:f>
              <c:strCache>
                <c:ptCount val="12"/>
                <c:pt idx="0">
                  <c:v>Aviation (FT) biofuels (displacing fossil kerosene)</c:v>
                </c:pt>
                <c:pt idx="1">
                  <c:v>Industrial uses (displacing coke &amp; coal)</c:v>
                </c:pt>
                <c:pt idx="3">
                  <c:v>Car (FT) biofuels with CCS (displacing Electric Vehicles - 2050) </c:v>
                </c:pt>
                <c:pt idx="4">
                  <c:v>Aviation (FT) biofuels with CCS (displacing fossil kerosene)</c:v>
                </c:pt>
                <c:pt idx="5">
                  <c:v>Electricity with CCS (displacing low-carbon generation)</c:v>
                </c:pt>
                <c:pt idx="6">
                  <c:v>Hydrogen with CCS (displacing gas reforming with CCS)</c:v>
                </c:pt>
                <c:pt idx="7">
                  <c:v>Industrial uses with CCS (displacing coke/coal with CCS)</c:v>
                </c:pt>
                <c:pt idx="8">
                  <c:v>Industrial uses with CCS (displacing gas with CCS)</c:v>
                </c:pt>
                <c:pt idx="10">
                  <c:v>Timber frame building (displacing masonry) - 2050</c:v>
                </c:pt>
                <c:pt idx="11">
                  <c:v>Timber frame building (displacing masonry) - 2018</c:v>
                </c:pt>
              </c:strCache>
            </c:strRef>
          </c:cat>
          <c:val>
            <c:numRef>
              <c:f>'B5.4'!$D$7:$D$18</c:f>
              <c:numCache>
                <c:formatCode>0.0</c:formatCode>
                <c:ptCount val="12"/>
                <c:pt idx="0">
                  <c:v>0</c:v>
                </c:pt>
                <c:pt idx="1">
                  <c:v>0</c:v>
                </c:pt>
                <c:pt idx="3">
                  <c:v>1.0585846799999998</c:v>
                </c:pt>
                <c:pt idx="4">
                  <c:v>1.0585846799999998</c:v>
                </c:pt>
                <c:pt idx="5">
                  <c:v>1.6426314</c:v>
                </c:pt>
                <c:pt idx="6">
                  <c:v>1.6426314</c:v>
                </c:pt>
                <c:pt idx="7">
                  <c:v>1.6426314000000002</c:v>
                </c:pt>
                <c:pt idx="8">
                  <c:v>1.6426314000000002</c:v>
                </c:pt>
                <c:pt idx="10">
                  <c:v>1.835</c:v>
                </c:pt>
                <c:pt idx="11">
                  <c:v>1.835</c:v>
                </c:pt>
              </c:numCache>
            </c:numRef>
          </c:val>
        </c:ser>
        <c:ser>
          <c:idx val="0"/>
          <c:order val="1"/>
          <c:tx>
            <c:strRef>
              <c:f>'B5.4'!$C$6</c:f>
              <c:strCache>
                <c:ptCount val="1"/>
                <c:pt idx="0">
                  <c:v>CO₂ displaced </c:v>
                </c:pt>
              </c:strCache>
            </c:strRef>
          </c:tx>
          <c:spPr>
            <a:solidFill>
              <a:schemeClr val="accent2"/>
            </a:solidFill>
          </c:spPr>
          <c:invertIfNegative val="0"/>
          <c:cat>
            <c:strRef>
              <c:f>'B5.4'!$B$7:$B$18</c:f>
              <c:strCache>
                <c:ptCount val="12"/>
                <c:pt idx="0">
                  <c:v>Aviation (FT) biofuels (displacing fossil kerosene)</c:v>
                </c:pt>
                <c:pt idx="1">
                  <c:v>Industrial uses (displacing coke &amp; coal)</c:v>
                </c:pt>
                <c:pt idx="3">
                  <c:v>Car (FT) biofuels with CCS (displacing Electric Vehicles - 2050) </c:v>
                </c:pt>
                <c:pt idx="4">
                  <c:v>Aviation (FT) biofuels with CCS (displacing fossil kerosene)</c:v>
                </c:pt>
                <c:pt idx="5">
                  <c:v>Electricity with CCS (displacing low-carbon generation)</c:v>
                </c:pt>
                <c:pt idx="6">
                  <c:v>Hydrogen with CCS (displacing gas reforming with CCS)</c:v>
                </c:pt>
                <c:pt idx="7">
                  <c:v>Industrial uses with CCS (displacing coke/coal with CCS)</c:v>
                </c:pt>
                <c:pt idx="8">
                  <c:v>Industrial uses with CCS (displacing gas with CCS)</c:v>
                </c:pt>
                <c:pt idx="10">
                  <c:v>Timber frame building (displacing masonry) - 2050</c:v>
                </c:pt>
                <c:pt idx="11">
                  <c:v>Timber frame building (displacing masonry) - 2018</c:v>
                </c:pt>
              </c:strCache>
            </c:strRef>
          </c:cat>
          <c:val>
            <c:numRef>
              <c:f>'B5.4'!$C$7:$C$18</c:f>
              <c:numCache>
                <c:formatCode>0.0</c:formatCode>
                <c:ptCount val="12"/>
                <c:pt idx="0">
                  <c:v>0.67530402</c:v>
                </c:pt>
                <c:pt idx="1">
                  <c:v>1.7682803379547132</c:v>
                </c:pt>
                <c:pt idx="3">
                  <c:v>5.0853143362825516E-2</c:v>
                </c:pt>
                <c:pt idx="4">
                  <c:v>0.67530402</c:v>
                </c:pt>
                <c:pt idx="5">
                  <c:v>2.7234138910714287E-2</c:v>
                </c:pt>
                <c:pt idx="6">
                  <c:v>6.6605327999999991E-2</c:v>
                </c:pt>
                <c:pt idx="7">
                  <c:v>0.17361097668134029</c:v>
                </c:pt>
                <c:pt idx="8">
                  <c:v>9.1911391910796225E-2</c:v>
                </c:pt>
                <c:pt idx="10">
                  <c:v>0.51111111111111107</c:v>
                </c:pt>
                <c:pt idx="11">
                  <c:v>1.4088888888888886</c:v>
                </c:pt>
              </c:numCache>
            </c:numRef>
          </c:val>
        </c:ser>
        <c:dLbls>
          <c:showLegendKey val="0"/>
          <c:showVal val="0"/>
          <c:showCatName val="0"/>
          <c:showSerName val="0"/>
          <c:showPercent val="0"/>
          <c:showBubbleSize val="0"/>
        </c:dLbls>
        <c:gapWidth val="150"/>
        <c:overlap val="100"/>
        <c:axId val="222578952"/>
        <c:axId val="221290072"/>
      </c:barChart>
      <c:catAx>
        <c:axId val="222578952"/>
        <c:scaling>
          <c:orientation val="minMax"/>
        </c:scaling>
        <c:delete val="0"/>
        <c:axPos val="l"/>
        <c:numFmt formatCode="General" sourceLinked="0"/>
        <c:majorTickMark val="out"/>
        <c:minorTickMark val="none"/>
        <c:tickLblPos val="nextTo"/>
        <c:spPr>
          <a:ln>
            <a:solidFill>
              <a:schemeClr val="tx1"/>
            </a:solidFill>
          </a:ln>
        </c:spPr>
        <c:txPr>
          <a:bodyPr rot="0" vert="horz"/>
          <a:lstStyle/>
          <a:p>
            <a:pPr>
              <a:defRPr sz="800"/>
            </a:pPr>
            <a:endParaRPr lang="en-US"/>
          </a:p>
        </c:txPr>
        <c:crossAx val="221290072"/>
        <c:crosses val="autoZero"/>
        <c:auto val="1"/>
        <c:lblAlgn val="ctr"/>
        <c:lblOffset val="100"/>
        <c:noMultiLvlLbl val="0"/>
      </c:catAx>
      <c:valAx>
        <c:axId val="221290072"/>
        <c:scaling>
          <c:orientation val="minMax"/>
          <c:max val="3.5"/>
          <c:min val="0"/>
        </c:scaling>
        <c:delete val="0"/>
        <c:axPos val="b"/>
        <c:majorGridlines>
          <c:spPr>
            <a:ln>
              <a:solidFill>
                <a:schemeClr val="bg1">
                  <a:lumMod val="75000"/>
                </a:schemeClr>
              </a:solidFill>
              <a:prstDash val="solid"/>
            </a:ln>
          </c:spPr>
        </c:majorGridlines>
        <c:title>
          <c:tx>
            <c:rich>
              <a:bodyPr/>
              <a:lstStyle/>
              <a:p>
                <a:pPr>
                  <a:defRPr sz="1000" b="1"/>
                </a:pPr>
                <a:r>
                  <a:rPr lang="en-GB" sz="1000" b="1"/>
                  <a:t>tCO</a:t>
                </a:r>
                <a:r>
                  <a:rPr lang="en-GB" sz="1000" b="1" i="0" u="none" strike="noStrike" baseline="0">
                    <a:effectLst/>
                  </a:rPr>
                  <a:t>₂</a:t>
                </a:r>
                <a:r>
                  <a:rPr lang="en-GB" sz="1000" b="1"/>
                  <a:t>e savings per tonne of</a:t>
                </a:r>
                <a:r>
                  <a:rPr lang="en-GB" sz="1000" b="1" baseline="0"/>
                  <a:t> biomass</a:t>
                </a:r>
                <a:endParaRPr lang="en-GB" sz="1000" b="1"/>
              </a:p>
            </c:rich>
          </c:tx>
          <c:layout>
            <c:manualLayout>
              <c:xMode val="edge"/>
              <c:yMode val="edge"/>
              <c:x val="0.54817293906810038"/>
              <c:y val="0.93213437499999996"/>
            </c:manualLayout>
          </c:layout>
          <c:overlay val="0"/>
        </c:title>
        <c:numFmt formatCode="0.0" sourceLinked="1"/>
        <c:majorTickMark val="out"/>
        <c:minorTickMark val="none"/>
        <c:tickLblPos val="nextTo"/>
        <c:spPr>
          <a:ln>
            <a:noFill/>
          </a:ln>
        </c:spPr>
        <c:crossAx val="222578952"/>
        <c:crosses val="autoZero"/>
        <c:crossBetween val="between"/>
        <c:majorUnit val="0.5"/>
      </c:valAx>
    </c:plotArea>
    <c:legend>
      <c:legendPos val="r"/>
      <c:layout>
        <c:manualLayout>
          <c:xMode val="edge"/>
          <c:yMode val="edge"/>
          <c:x val="0.49886799508157204"/>
          <c:y val="2.6417644549313727E-2"/>
          <c:w val="0.49313118186828586"/>
          <c:h val="6.1798148148148151E-2"/>
        </c:manualLayout>
      </c:layout>
      <c:overlay val="0"/>
      <c:spPr>
        <a:noFill/>
      </c:spPr>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6753472222223"/>
          <c:y val="5.537048611111111E-2"/>
          <c:w val="0.64503172043010759"/>
          <c:h val="0.53418750000000004"/>
        </c:manualLayout>
      </c:layout>
      <c:barChart>
        <c:barDir val="col"/>
        <c:grouping val="stacked"/>
        <c:varyColors val="0"/>
        <c:ser>
          <c:idx val="0"/>
          <c:order val="0"/>
          <c:tx>
            <c:strRef>
              <c:f>'B5.7'!$M$6</c:f>
              <c:strCache>
                <c:ptCount val="1"/>
                <c:pt idx="0">
                  <c:v>Residual emissions after reduction (MtCO2e)</c:v>
                </c:pt>
              </c:strCache>
            </c:strRef>
          </c:tx>
          <c:spPr>
            <a:noFill/>
          </c:spPr>
          <c:invertIfNegative val="0"/>
          <c:cat>
            <c:strRef>
              <c:f>'B5.7'!$B$8:$B$12</c:f>
              <c:strCache>
                <c:ptCount val="5"/>
                <c:pt idx="0">
                  <c:v>Imported emissions in 2016</c:v>
                </c:pt>
                <c:pt idx="1">
                  <c:v>Raw, unprocessed food</c:v>
                </c:pt>
                <c:pt idx="2">
                  <c:v>Iron and steel</c:v>
                </c:pt>
                <c:pt idx="3">
                  <c:v>Cement, lime and plaster</c:v>
                </c:pt>
                <c:pt idx="4">
                  <c:v>Fossil fuel extraction and processing</c:v>
                </c:pt>
              </c:strCache>
            </c:strRef>
          </c:cat>
          <c:val>
            <c:numRef>
              <c:f>'B5.7'!$M$8:$M$12</c:f>
              <c:numCache>
                <c:formatCode>0</c:formatCode>
                <c:ptCount val="5"/>
                <c:pt idx="1">
                  <c:v>59.297214072330881</c:v>
                </c:pt>
                <c:pt idx="2">
                  <c:v>54.002376884447969</c:v>
                </c:pt>
                <c:pt idx="3">
                  <c:v>52.198061691798728</c:v>
                </c:pt>
                <c:pt idx="4">
                  <c:v>46.113195177685334</c:v>
                </c:pt>
              </c:numCache>
            </c:numRef>
          </c:val>
        </c:ser>
        <c:ser>
          <c:idx val="3"/>
          <c:order val="1"/>
          <c:tx>
            <c:strRef>
              <c:f>'B5.7'!$G$6</c:f>
              <c:strCache>
                <c:ptCount val="1"/>
                <c:pt idx="0">
                  <c:v>Reduction from 2016 to 2050</c:v>
                </c:pt>
              </c:strCache>
            </c:strRef>
          </c:tx>
          <c:spPr>
            <a:solidFill>
              <a:schemeClr val="bg1">
                <a:lumMod val="65000"/>
              </a:schemeClr>
            </a:solidFill>
            <a:ln>
              <a:solidFill>
                <a:schemeClr val="bg1">
                  <a:lumMod val="85000"/>
                </a:schemeClr>
              </a:solidFill>
            </a:ln>
          </c:spPr>
          <c:invertIfNegative val="0"/>
          <c:cat>
            <c:strRef>
              <c:f>'B5.7'!$B$8:$B$12</c:f>
              <c:strCache>
                <c:ptCount val="5"/>
                <c:pt idx="0">
                  <c:v>Imported emissions in 2016</c:v>
                </c:pt>
                <c:pt idx="1">
                  <c:v>Raw, unprocessed food</c:v>
                </c:pt>
                <c:pt idx="2">
                  <c:v>Iron and steel</c:v>
                </c:pt>
                <c:pt idx="3">
                  <c:v>Cement, lime and plaster</c:v>
                </c:pt>
                <c:pt idx="4">
                  <c:v>Fossil fuel extraction and processing</c:v>
                </c:pt>
              </c:strCache>
            </c:strRef>
          </c:cat>
          <c:val>
            <c:numRef>
              <c:f>'B5.7'!$G$8:$G$12</c:f>
              <c:numCache>
                <c:formatCode>0</c:formatCode>
                <c:ptCount val="5"/>
                <c:pt idx="1">
                  <c:v>4.2824888984604943</c:v>
                </c:pt>
                <c:pt idx="2" formatCode="0.0">
                  <c:v>5.2948371878829121</c:v>
                </c:pt>
                <c:pt idx="3" formatCode="0.0">
                  <c:v>1.8043151926492411</c:v>
                </c:pt>
                <c:pt idx="4" formatCode="0.0">
                  <c:v>6.0848665141133935</c:v>
                </c:pt>
              </c:numCache>
            </c:numRef>
          </c:val>
        </c:ser>
        <c:ser>
          <c:idx val="4"/>
          <c:order val="2"/>
          <c:tx>
            <c:strRef>
              <c:f>'B5.7'!$C$7</c:f>
              <c:strCache>
                <c:ptCount val="1"/>
                <c:pt idx="0">
                  <c:v>Raw, unprocessed food</c:v>
                </c:pt>
              </c:strCache>
            </c:strRef>
          </c:tx>
          <c:spPr>
            <a:solidFill>
              <a:srgbClr val="B40000"/>
            </a:solidFill>
          </c:spPr>
          <c:invertIfNegative val="0"/>
          <c:cat>
            <c:strRef>
              <c:f>'B5.7'!$B$8:$B$12</c:f>
              <c:strCache>
                <c:ptCount val="5"/>
                <c:pt idx="0">
                  <c:v>Imported emissions in 2016</c:v>
                </c:pt>
                <c:pt idx="1">
                  <c:v>Raw, unprocessed food</c:v>
                </c:pt>
                <c:pt idx="2">
                  <c:v>Iron and steel</c:v>
                </c:pt>
                <c:pt idx="3">
                  <c:v>Cement, lime and plaster</c:v>
                </c:pt>
                <c:pt idx="4">
                  <c:v>Fossil fuel extraction and processing</c:v>
                </c:pt>
              </c:strCache>
            </c:strRef>
          </c:cat>
          <c:val>
            <c:numRef>
              <c:f>'B5.7'!$C$8:$C$12</c:f>
              <c:numCache>
                <c:formatCode>General</c:formatCode>
                <c:ptCount val="5"/>
                <c:pt idx="0" formatCode="0.0">
                  <c:v>26.633271944001617</c:v>
                </c:pt>
              </c:numCache>
            </c:numRef>
          </c:val>
        </c:ser>
        <c:ser>
          <c:idx val="5"/>
          <c:order val="3"/>
          <c:tx>
            <c:strRef>
              <c:f>'B5.7'!$D$7</c:f>
              <c:strCache>
                <c:ptCount val="1"/>
                <c:pt idx="0">
                  <c:v>Iron and steel</c:v>
                </c:pt>
              </c:strCache>
            </c:strRef>
          </c:tx>
          <c:spPr>
            <a:solidFill>
              <a:srgbClr val="0000B4"/>
            </a:solidFill>
          </c:spPr>
          <c:invertIfNegative val="0"/>
          <c:cat>
            <c:strRef>
              <c:f>'B5.7'!$B$8:$B$12</c:f>
              <c:strCache>
                <c:ptCount val="5"/>
                <c:pt idx="0">
                  <c:v>Imported emissions in 2016</c:v>
                </c:pt>
                <c:pt idx="1">
                  <c:v>Raw, unprocessed food</c:v>
                </c:pt>
                <c:pt idx="2">
                  <c:v>Iron and steel</c:v>
                </c:pt>
                <c:pt idx="3">
                  <c:v>Cement, lime and plaster</c:v>
                </c:pt>
                <c:pt idx="4">
                  <c:v>Fossil fuel extraction and processing</c:v>
                </c:pt>
              </c:strCache>
            </c:strRef>
          </c:cat>
          <c:val>
            <c:numRef>
              <c:f>'B5.7'!$D$8:$D$12</c:f>
              <c:numCache>
                <c:formatCode>General</c:formatCode>
                <c:ptCount val="5"/>
                <c:pt idx="0" formatCode="0.0">
                  <c:v>17.64945729294304</c:v>
                </c:pt>
              </c:numCache>
            </c:numRef>
          </c:val>
        </c:ser>
        <c:ser>
          <c:idx val="6"/>
          <c:order val="4"/>
          <c:tx>
            <c:strRef>
              <c:f>'B5.7'!$E$7</c:f>
              <c:strCache>
                <c:ptCount val="1"/>
                <c:pt idx="0">
                  <c:v>Cement, lime and plaster</c:v>
                </c:pt>
              </c:strCache>
            </c:strRef>
          </c:tx>
          <c:spPr>
            <a:solidFill>
              <a:srgbClr val="009000"/>
            </a:solidFill>
          </c:spPr>
          <c:invertIfNegative val="0"/>
          <c:cat>
            <c:strRef>
              <c:f>'B5.7'!$B$8:$B$12</c:f>
              <c:strCache>
                <c:ptCount val="5"/>
                <c:pt idx="0">
                  <c:v>Imported emissions in 2016</c:v>
                </c:pt>
                <c:pt idx="1">
                  <c:v>Raw, unprocessed food</c:v>
                </c:pt>
                <c:pt idx="2">
                  <c:v>Iron and steel</c:v>
                </c:pt>
                <c:pt idx="3">
                  <c:v>Cement, lime and plaster</c:v>
                </c:pt>
                <c:pt idx="4">
                  <c:v>Fossil fuel extraction and processing</c:v>
                </c:pt>
              </c:strCache>
            </c:strRef>
          </c:cat>
          <c:val>
            <c:numRef>
              <c:f>'B5.7'!$E$8:$E$12</c:f>
              <c:numCache>
                <c:formatCode>General</c:formatCode>
                <c:ptCount val="5"/>
                <c:pt idx="0" formatCode="0.0">
                  <c:v>7.0160568210931702</c:v>
                </c:pt>
              </c:numCache>
            </c:numRef>
          </c:val>
        </c:ser>
        <c:ser>
          <c:idx val="7"/>
          <c:order val="5"/>
          <c:tx>
            <c:strRef>
              <c:f>'B5.7'!$F$7</c:f>
              <c:strCache>
                <c:ptCount val="1"/>
                <c:pt idx="0">
                  <c:v>Fossil fuel extraction and processing</c:v>
                </c:pt>
              </c:strCache>
            </c:strRef>
          </c:tx>
          <c:spPr>
            <a:solidFill>
              <a:srgbClr val="0095B6"/>
            </a:solidFill>
          </c:spPr>
          <c:invertIfNegative val="0"/>
          <c:cat>
            <c:strRef>
              <c:f>'B5.7'!$B$8:$B$12</c:f>
              <c:strCache>
                <c:ptCount val="5"/>
                <c:pt idx="0">
                  <c:v>Imported emissions in 2016</c:v>
                </c:pt>
                <c:pt idx="1">
                  <c:v>Raw, unprocessed food</c:v>
                </c:pt>
                <c:pt idx="2">
                  <c:v>Iron and steel</c:v>
                </c:pt>
                <c:pt idx="3">
                  <c:v>Cement, lime and plaster</c:v>
                </c:pt>
                <c:pt idx="4">
                  <c:v>Fossil fuel extraction and processing</c:v>
                </c:pt>
              </c:strCache>
            </c:strRef>
          </c:cat>
          <c:val>
            <c:numRef>
              <c:f>'B5.7'!$F$8:$F$12</c:f>
              <c:numCache>
                <c:formatCode>General</c:formatCode>
                <c:ptCount val="5"/>
                <c:pt idx="0" formatCode="0.0">
                  <c:v>12.280916912753543</c:v>
                </c:pt>
              </c:numCache>
            </c:numRef>
          </c:val>
        </c:ser>
        <c:dLbls>
          <c:showLegendKey val="0"/>
          <c:showVal val="0"/>
          <c:showCatName val="0"/>
          <c:showSerName val="0"/>
          <c:showPercent val="0"/>
          <c:showBubbleSize val="0"/>
        </c:dLbls>
        <c:gapWidth val="150"/>
        <c:overlap val="100"/>
        <c:axId val="221290856"/>
        <c:axId val="221291248"/>
        <c:extLst/>
      </c:barChart>
      <c:catAx>
        <c:axId val="221290856"/>
        <c:scaling>
          <c:orientation val="minMax"/>
        </c:scaling>
        <c:delete val="0"/>
        <c:axPos val="b"/>
        <c:numFmt formatCode="General" sourceLinked="0"/>
        <c:majorTickMark val="out"/>
        <c:minorTickMark val="none"/>
        <c:tickLblPos val="nextTo"/>
        <c:spPr>
          <a:ln>
            <a:solidFill>
              <a:schemeClr val="tx1"/>
            </a:solidFill>
          </a:ln>
        </c:spPr>
        <c:txPr>
          <a:bodyPr rot="-5400000" vert="horz"/>
          <a:lstStyle/>
          <a:p>
            <a:pPr>
              <a:defRPr>
                <a:latin typeface="Myriad Pro" pitchFamily="34" charset="0"/>
              </a:defRPr>
            </a:pPr>
            <a:endParaRPr lang="en-US"/>
          </a:p>
        </c:txPr>
        <c:crossAx val="221291248"/>
        <c:crosses val="autoZero"/>
        <c:auto val="1"/>
        <c:lblAlgn val="ctr"/>
        <c:lblOffset val="100"/>
        <c:noMultiLvlLbl val="0"/>
      </c:catAx>
      <c:valAx>
        <c:axId val="221291248"/>
        <c:scaling>
          <c:orientation val="minMax"/>
        </c:scaling>
        <c:delete val="0"/>
        <c:axPos val="l"/>
        <c:majorGridlines>
          <c:spPr>
            <a:ln>
              <a:solidFill>
                <a:schemeClr val="bg1">
                  <a:lumMod val="85000"/>
                </a:schemeClr>
              </a:solidFill>
              <a:prstDash val="solid"/>
            </a:ln>
          </c:spPr>
        </c:majorGridlines>
        <c:title>
          <c:tx>
            <c:rich>
              <a:bodyPr rot="-5400000" vert="horz"/>
              <a:lstStyle/>
              <a:p>
                <a:pPr>
                  <a:defRPr>
                    <a:solidFill>
                      <a:sysClr val="windowText" lastClr="000000"/>
                    </a:solidFill>
                    <a:latin typeface="Myriad Pro" pitchFamily="34" charset="0"/>
                  </a:defRPr>
                </a:pPr>
                <a:r>
                  <a:rPr lang="en-GB">
                    <a:solidFill>
                      <a:sysClr val="windowText" lastClr="000000"/>
                    </a:solidFill>
                  </a:rPr>
                  <a:t>Emissions</a:t>
                </a:r>
                <a:r>
                  <a:rPr lang="en-GB" baseline="0">
                    <a:solidFill>
                      <a:sysClr val="windowText" lastClr="000000"/>
                    </a:solidFill>
                  </a:rPr>
                  <a:t> (</a:t>
                </a:r>
                <a:r>
                  <a:rPr lang="en-GB">
                    <a:solidFill>
                      <a:sysClr val="windowText" lastClr="000000"/>
                    </a:solidFill>
                  </a:rPr>
                  <a:t>MtCO</a:t>
                </a:r>
                <a:r>
                  <a:rPr lang="en-GB" sz="1000" b="0" i="0" u="none" strike="noStrike" baseline="-25000">
                    <a:effectLst/>
                  </a:rPr>
                  <a:t>2</a:t>
                </a:r>
                <a:r>
                  <a:rPr lang="en-GB">
                    <a:solidFill>
                      <a:sysClr val="windowText" lastClr="000000"/>
                    </a:solidFill>
                  </a:rPr>
                  <a:t>e)</a:t>
                </a:r>
              </a:p>
            </c:rich>
          </c:tx>
          <c:layout>
            <c:manualLayout>
              <c:xMode val="edge"/>
              <c:yMode val="edge"/>
              <c:x val="1.8966666666666666E-2"/>
              <c:y val="0.10205763888888889"/>
            </c:manualLayout>
          </c:layout>
          <c:overlay val="0"/>
        </c:title>
        <c:numFmt formatCode="0" sourceLinked="1"/>
        <c:majorTickMark val="out"/>
        <c:minorTickMark val="none"/>
        <c:tickLblPos val="nextTo"/>
        <c:spPr>
          <a:ln>
            <a:noFill/>
          </a:ln>
        </c:spPr>
        <c:txPr>
          <a:bodyPr/>
          <a:lstStyle/>
          <a:p>
            <a:pPr>
              <a:defRPr>
                <a:latin typeface="Myriad Pro" pitchFamily="34" charset="0"/>
              </a:defRPr>
            </a:pPr>
            <a:endParaRPr lang="en-US"/>
          </a:p>
        </c:txPr>
        <c:crossAx val="221290856"/>
        <c:crosses val="autoZero"/>
        <c:crossBetween val="between"/>
      </c:valAx>
    </c:plotArea>
    <c:legend>
      <c:legendPos val="r"/>
      <c:legendEntry>
        <c:idx val="5"/>
        <c:delete val="1"/>
      </c:legendEntry>
      <c:layout>
        <c:manualLayout>
          <c:xMode val="edge"/>
          <c:yMode val="edge"/>
          <c:x val="0.76442616487455184"/>
          <c:y val="4.2201736111111117E-2"/>
          <c:w val="0.23102187719977885"/>
          <c:h val="0.61587921049699001"/>
        </c:manualLayout>
      </c:layout>
      <c:overlay val="0"/>
      <c:txPr>
        <a:bodyPr/>
        <a:lstStyle/>
        <a:p>
          <a:pPr>
            <a:defRPr sz="1000">
              <a:latin typeface="Myriad Pro"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14131944444445"/>
          <c:y val="8.46032679738562E-2"/>
          <c:w val="0.64049253472222234"/>
          <c:h val="0.76203300653594774"/>
        </c:manualLayout>
      </c:layout>
      <c:lineChart>
        <c:grouping val="standard"/>
        <c:varyColors val="0"/>
        <c:ser>
          <c:idx val="2"/>
          <c:order val="0"/>
          <c:tx>
            <c:strRef>
              <c:f>'5.2'!$B$9</c:f>
              <c:strCache>
                <c:ptCount val="1"/>
                <c:pt idx="0">
                  <c:v>Surface transport</c:v>
                </c:pt>
              </c:strCache>
            </c:strRef>
          </c:tx>
          <c:spPr>
            <a:ln>
              <a:solidFill>
                <a:srgbClr val="00A9CE">
                  <a:lumMod val="75000"/>
                </a:srgbClr>
              </a:solidFill>
            </a:ln>
          </c:spPr>
          <c:marker>
            <c:symbol val="none"/>
          </c:marker>
          <c:cat>
            <c:numRef>
              <c:f>'5.2'!$C$6:$AD$6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'5.2'!$C$9:$AD$9</c:f>
              <c:numCache>
                <c:formatCode>_-* #,##0_-;\-* #,##0_-;_-* "-"??_-;_-@_-</c:formatCode>
                <c:ptCount val="28"/>
                <c:pt idx="0">
                  <c:v>112.79632049103738</c:v>
                </c:pt>
                <c:pt idx="1">
                  <c:v>112.0375984079492</c:v>
                </c:pt>
                <c:pt idx="2">
                  <c:v>113.53761453508143</c:v>
                </c:pt>
                <c:pt idx="3">
                  <c:v>114.75188645078657</c:v>
                </c:pt>
                <c:pt idx="4">
                  <c:v>115.32192563739463</c:v>
                </c:pt>
                <c:pt idx="5">
                  <c:v>114.40211572717091</c:v>
                </c:pt>
                <c:pt idx="6">
                  <c:v>118.57504364860644</c:v>
                </c:pt>
                <c:pt idx="7">
                  <c:v>119.97413055389187</c:v>
                </c:pt>
                <c:pt idx="8">
                  <c:v>119.1794783713016</c:v>
                </c:pt>
                <c:pt idx="9">
                  <c:v>120.0180645777087</c:v>
                </c:pt>
                <c:pt idx="10">
                  <c:v>119.12774043512364</c:v>
                </c:pt>
                <c:pt idx="11">
                  <c:v>118.97898471807962</c:v>
                </c:pt>
                <c:pt idx="12">
                  <c:v>121.18554034243866</c:v>
                </c:pt>
                <c:pt idx="13">
                  <c:v>120.49462065698739</c:v>
                </c:pt>
                <c:pt idx="14">
                  <c:v>121.54148900261625</c:v>
                </c:pt>
                <c:pt idx="15">
                  <c:v>122.27102006676789</c:v>
                </c:pt>
                <c:pt idx="16">
                  <c:v>122.29466985742913</c:v>
                </c:pt>
                <c:pt idx="17">
                  <c:v>123.5450446116119</c:v>
                </c:pt>
                <c:pt idx="18">
                  <c:v>118.40731047701381</c:v>
                </c:pt>
                <c:pt idx="19">
                  <c:v>114.20769256653617</c:v>
                </c:pt>
                <c:pt idx="20">
                  <c:v>112.89220279909749</c:v>
                </c:pt>
                <c:pt idx="21">
                  <c:v>111.39894337122061</c:v>
                </c:pt>
                <c:pt idx="22">
                  <c:v>111.22521840263202</c:v>
                </c:pt>
                <c:pt idx="23">
                  <c:v>110.40385610508801</c:v>
                </c:pt>
                <c:pt idx="24">
                  <c:v>111.93640053023188</c:v>
                </c:pt>
                <c:pt idx="25">
                  <c:v>114.18897496621037</c:v>
                </c:pt>
                <c:pt idx="26">
                  <c:v>116.81918881435614</c:v>
                </c:pt>
                <c:pt idx="27">
                  <c:v>116.88106898806869</c:v>
                </c:pt>
              </c:numCache>
            </c:numRef>
          </c:val>
          <c:smooth val="0"/>
        </c:ser>
        <c:ser>
          <c:idx val="1"/>
          <c:order val="1"/>
          <c:tx>
            <c:strRef>
              <c:f>'5.2'!$B$8</c:f>
              <c:strCache>
                <c:ptCount val="1"/>
                <c:pt idx="0">
                  <c:v>Industry</c:v>
                </c:pt>
              </c:strCache>
            </c:strRef>
          </c:tx>
          <c:spPr>
            <a:ln>
              <a:solidFill>
                <a:srgbClr val="FF7B24">
                  <a:lumMod val="50000"/>
                </a:srgbClr>
              </a:solidFill>
            </a:ln>
          </c:spPr>
          <c:marker>
            <c:symbol val="none"/>
          </c:marker>
          <c:cat>
            <c:numRef>
              <c:f>'5.2'!$C$6:$AD$6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'5.2'!$C$8:$AD$8</c:f>
              <c:numCache>
                <c:formatCode>_-* #,##0_-;\-* #,##0_-;_-* "-"??_-;_-@_-</c:formatCode>
                <c:ptCount val="28"/>
                <c:pt idx="0">
                  <c:v>218.21083361418079</c:v>
                </c:pt>
                <c:pt idx="1">
                  <c:v>220.25478530330764</c:v>
                </c:pt>
                <c:pt idx="2">
                  <c:v>213.93981959717632</c:v>
                </c:pt>
                <c:pt idx="3">
                  <c:v>206.91809047580642</c:v>
                </c:pt>
                <c:pt idx="4">
                  <c:v>203.44333026337893</c:v>
                </c:pt>
                <c:pt idx="5">
                  <c:v>202.46920759449765</c:v>
                </c:pt>
                <c:pt idx="6">
                  <c:v>205.13621785961823</c:v>
                </c:pt>
                <c:pt idx="7">
                  <c:v>199.34682425688067</c:v>
                </c:pt>
                <c:pt idx="8">
                  <c:v>195.81011050308462</c:v>
                </c:pt>
                <c:pt idx="9">
                  <c:v>183.25168222025098</c:v>
                </c:pt>
                <c:pt idx="10">
                  <c:v>179.66143198820197</c:v>
                </c:pt>
                <c:pt idx="11">
                  <c:v>173.94392852190407</c:v>
                </c:pt>
                <c:pt idx="12">
                  <c:v>164.94447177279758</c:v>
                </c:pt>
                <c:pt idx="13">
                  <c:v>164.06536205378379</c:v>
                </c:pt>
                <c:pt idx="14">
                  <c:v>163.15738264450175</c:v>
                </c:pt>
                <c:pt idx="15">
                  <c:v>161.90626193280636</c:v>
                </c:pt>
                <c:pt idx="16">
                  <c:v>154.19907222882162</c:v>
                </c:pt>
                <c:pt idx="17">
                  <c:v>153.08162395468824</c:v>
                </c:pt>
                <c:pt idx="18">
                  <c:v>144.30243446572572</c:v>
                </c:pt>
                <c:pt idx="19">
                  <c:v>125.88756446609135</c:v>
                </c:pt>
                <c:pt idx="20">
                  <c:v>128.20768329212234</c:v>
                </c:pt>
                <c:pt idx="21">
                  <c:v>119.46717248422665</c:v>
                </c:pt>
                <c:pt idx="22">
                  <c:v>115.49850768865102</c:v>
                </c:pt>
                <c:pt idx="23">
                  <c:v>115.53230349543509</c:v>
                </c:pt>
                <c:pt idx="24">
                  <c:v>113.36654145003571</c:v>
                </c:pt>
                <c:pt idx="25">
                  <c:v>111.0210170644757</c:v>
                </c:pt>
                <c:pt idx="26">
                  <c:v>104.10774441472815</c:v>
                </c:pt>
                <c:pt idx="27">
                  <c:v>104.9849050921389</c:v>
                </c:pt>
              </c:numCache>
            </c:numRef>
          </c:val>
          <c:smooth val="0"/>
        </c:ser>
        <c:ser>
          <c:idx val="3"/>
          <c:order val="2"/>
          <c:tx>
            <c:strRef>
              <c:f>'5.2'!$B$10</c:f>
              <c:strCache>
                <c:ptCount val="1"/>
                <c:pt idx="0">
                  <c:v>Buildings </c:v>
                </c:pt>
              </c:strCache>
            </c:strRef>
          </c:tx>
          <c:spPr>
            <a:ln>
              <a:solidFill>
                <a:srgbClr val="FF7B24"/>
              </a:solidFill>
            </a:ln>
          </c:spPr>
          <c:marker>
            <c:symbol val="none"/>
          </c:marker>
          <c:cat>
            <c:numRef>
              <c:f>'5.2'!$C$6:$AD$6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'5.2'!$C$10:$AD$10</c:f>
              <c:numCache>
                <c:formatCode>_-* #,##0_-;\-* #,##0_-;_-* "-"??_-;_-@_-</c:formatCode>
                <c:ptCount val="28"/>
                <c:pt idx="0">
                  <c:v>105.61194468120307</c:v>
                </c:pt>
                <c:pt idx="1">
                  <c:v>117.30219140837342</c:v>
                </c:pt>
                <c:pt idx="2">
                  <c:v>113.98206441754476</c:v>
                </c:pt>
                <c:pt idx="3">
                  <c:v>117.70861260151941</c:v>
                </c:pt>
                <c:pt idx="4">
                  <c:v>112.52155159937594</c:v>
                </c:pt>
                <c:pt idx="5">
                  <c:v>107.96309482147115</c:v>
                </c:pt>
                <c:pt idx="6">
                  <c:v>121.01625146894375</c:v>
                </c:pt>
                <c:pt idx="7">
                  <c:v>111.55044084996599</c:v>
                </c:pt>
                <c:pt idx="8">
                  <c:v>113.33490675538584</c:v>
                </c:pt>
                <c:pt idx="9">
                  <c:v>113.6436458706338</c:v>
                </c:pt>
                <c:pt idx="10">
                  <c:v>113.23375038763217</c:v>
                </c:pt>
                <c:pt idx="11">
                  <c:v>115.69137229254999</c:v>
                </c:pt>
                <c:pt idx="12">
                  <c:v>107.971624460402</c:v>
                </c:pt>
                <c:pt idx="13">
                  <c:v>109.4791711986489</c:v>
                </c:pt>
                <c:pt idx="14">
                  <c:v>111.67954344130956</c:v>
                </c:pt>
                <c:pt idx="15">
                  <c:v>107.08048722038066</c:v>
                </c:pt>
                <c:pt idx="16">
                  <c:v>102.28482341952929</c:v>
                </c:pt>
                <c:pt idx="17">
                  <c:v>97.593741488383714</c:v>
                </c:pt>
                <c:pt idx="18">
                  <c:v>102.58923243583351</c:v>
                </c:pt>
                <c:pt idx="19">
                  <c:v>95.92270192503014</c:v>
                </c:pt>
                <c:pt idx="20">
                  <c:v>107.01282513665596</c:v>
                </c:pt>
                <c:pt idx="21">
                  <c:v>86.763359756730651</c:v>
                </c:pt>
                <c:pt idx="22">
                  <c:v>95.627302121885847</c:v>
                </c:pt>
                <c:pt idx="23">
                  <c:v>97.196545865494684</c:v>
                </c:pt>
                <c:pt idx="24">
                  <c:v>81.625008351689843</c:v>
                </c:pt>
                <c:pt idx="25">
                  <c:v>85.345767680613108</c:v>
                </c:pt>
                <c:pt idx="26">
                  <c:v>88.524816908830104</c:v>
                </c:pt>
                <c:pt idx="27">
                  <c:v>85.030900130092874</c:v>
                </c:pt>
              </c:numCache>
            </c:numRef>
          </c:val>
          <c:smooth val="0"/>
        </c:ser>
        <c:ser>
          <c:idx val="0"/>
          <c:order val="3"/>
          <c:tx>
            <c:strRef>
              <c:f>'5.2'!$B$7</c:f>
              <c:strCache>
                <c:ptCount val="1"/>
                <c:pt idx="0">
                  <c:v>Power</c:v>
                </c:pt>
              </c:strCache>
            </c:strRef>
          </c:tx>
          <c:marker>
            <c:symbol val="none"/>
          </c:marker>
          <c:cat>
            <c:numRef>
              <c:f>'5.2'!$C$6:$AD$6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'5.2'!$C$7:$AD$7</c:f>
              <c:numCache>
                <c:formatCode>_-* #,##0_-;\-* #,##0_-;_-* "-"??_-;_-@_-</c:formatCode>
                <c:ptCount val="28"/>
                <c:pt idx="0">
                  <c:v>204.17901514797381</c:v>
                </c:pt>
                <c:pt idx="1">
                  <c:v>200.7605806864189</c:v>
                </c:pt>
                <c:pt idx="2">
                  <c:v>188.68363971765814</c:v>
                </c:pt>
                <c:pt idx="3">
                  <c:v>171.20793281552676</c:v>
                </c:pt>
                <c:pt idx="4">
                  <c:v>167.11060792490926</c:v>
                </c:pt>
                <c:pt idx="5">
                  <c:v>164.07712754841347</c:v>
                </c:pt>
                <c:pt idx="6">
                  <c:v>163.76050066355825</c:v>
                </c:pt>
                <c:pt idx="7">
                  <c:v>151.14931883012559</c:v>
                </c:pt>
                <c:pt idx="8">
                  <c:v>156.22225931198471</c:v>
                </c:pt>
                <c:pt idx="9">
                  <c:v>148.12866701738855</c:v>
                </c:pt>
                <c:pt idx="10">
                  <c:v>159.66431663374897</c:v>
                </c:pt>
                <c:pt idx="11">
                  <c:v>170.4990823862926</c:v>
                </c:pt>
                <c:pt idx="12">
                  <c:v>166.17462837805456</c:v>
                </c:pt>
                <c:pt idx="13">
                  <c:v>175.34445273716432</c:v>
                </c:pt>
                <c:pt idx="14">
                  <c:v>175.05615576238685</c:v>
                </c:pt>
                <c:pt idx="15">
                  <c:v>174.34127668459189</c:v>
                </c:pt>
                <c:pt idx="16">
                  <c:v>183.22454298267226</c:v>
                </c:pt>
                <c:pt idx="17">
                  <c:v>179.05210968149825</c:v>
                </c:pt>
                <c:pt idx="18">
                  <c:v>174.04486356024148</c:v>
                </c:pt>
                <c:pt idx="19">
                  <c:v>152.16821483088063</c:v>
                </c:pt>
                <c:pt idx="20">
                  <c:v>158.47163873052173</c:v>
                </c:pt>
                <c:pt idx="21">
                  <c:v>145.78097819161229</c:v>
                </c:pt>
                <c:pt idx="22">
                  <c:v>159.91216796603439</c:v>
                </c:pt>
                <c:pt idx="23">
                  <c:v>148.92080913272895</c:v>
                </c:pt>
                <c:pt idx="24">
                  <c:v>125.59963099041792</c:v>
                </c:pt>
                <c:pt idx="25">
                  <c:v>105.28779276847173</c:v>
                </c:pt>
                <c:pt idx="26">
                  <c:v>83.052561228714751</c:v>
                </c:pt>
                <c:pt idx="27">
                  <c:v>73.1868498801079</c:v>
                </c:pt>
              </c:numCache>
            </c:numRef>
          </c:val>
          <c:smooth val="0"/>
        </c:ser>
        <c:ser>
          <c:idx val="7"/>
          <c:order val="4"/>
          <c:tx>
            <c:strRef>
              <c:f>'5.2'!$B$14</c:f>
              <c:strCache>
                <c:ptCount val="1"/>
                <c:pt idx="0">
                  <c:v>Aviation &amp; Shipping</c:v>
                </c:pt>
              </c:strCache>
            </c:strRef>
          </c:tx>
          <c:spPr>
            <a:ln>
              <a:solidFill>
                <a:srgbClr val="0000CC">
                  <a:lumMod val="40000"/>
                  <a:lumOff val="60000"/>
                </a:srgbClr>
              </a:solidFill>
            </a:ln>
          </c:spPr>
          <c:marker>
            <c:symbol val="none"/>
          </c:marker>
          <c:cat>
            <c:numRef>
              <c:f>'5.2'!$C$6:$AD$6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'5.2'!$C$14:$AD$14</c:f>
              <c:numCache>
                <c:formatCode>0</c:formatCode>
                <c:ptCount val="28"/>
                <c:pt idx="0">
                  <c:v>38.991541285445201</c:v>
                </c:pt>
                <c:pt idx="1">
                  <c:v>37.483516877606114</c:v>
                </c:pt>
                <c:pt idx="2">
                  <c:v>39.095453031443128</c:v>
                </c:pt>
                <c:pt idx="3">
                  <c:v>40.263440889550537</c:v>
                </c:pt>
                <c:pt idx="4">
                  <c:v>41.252398108577452</c:v>
                </c:pt>
                <c:pt idx="5">
                  <c:v>43.353273393670818</c:v>
                </c:pt>
                <c:pt idx="6">
                  <c:v>45.236200659012255</c:v>
                </c:pt>
                <c:pt idx="7">
                  <c:v>47.084617016574668</c:v>
                </c:pt>
                <c:pt idx="8">
                  <c:v>49.941241947352189</c:v>
                </c:pt>
                <c:pt idx="9">
                  <c:v>49.97442187296366</c:v>
                </c:pt>
                <c:pt idx="10">
                  <c:v>51.11906373137235</c:v>
                </c:pt>
                <c:pt idx="11">
                  <c:v>50.64509770672629</c:v>
                </c:pt>
                <c:pt idx="12">
                  <c:v>49.26648962433174</c:v>
                </c:pt>
                <c:pt idx="13">
                  <c:v>49.252475809670656</c:v>
                </c:pt>
                <c:pt idx="14">
                  <c:v>53.040221769376011</c:v>
                </c:pt>
                <c:pt idx="15">
                  <c:v>55.456455066064166</c:v>
                </c:pt>
                <c:pt idx="16">
                  <c:v>56.88797740512311</c:v>
                </c:pt>
                <c:pt idx="17">
                  <c:v>57.035072603536179</c:v>
                </c:pt>
                <c:pt idx="18">
                  <c:v>58.793129061431472</c:v>
                </c:pt>
                <c:pt idx="19">
                  <c:v>55.626161610926246</c:v>
                </c:pt>
                <c:pt idx="20">
                  <c:v>52.434476803563655</c:v>
                </c:pt>
                <c:pt idx="21">
                  <c:v>54.290429067481583</c:v>
                </c:pt>
                <c:pt idx="22">
                  <c:v>51.150227522922464</c:v>
                </c:pt>
                <c:pt idx="23">
                  <c:v>50.985869026187075</c:v>
                </c:pt>
                <c:pt idx="24">
                  <c:v>51.41521854178761</c:v>
                </c:pt>
                <c:pt idx="25">
                  <c:v>50.888398398610384</c:v>
                </c:pt>
                <c:pt idx="26">
                  <c:v>51.429311221420193</c:v>
                </c:pt>
                <c:pt idx="27">
                  <c:v>51.850797118221678</c:v>
                </c:pt>
              </c:numCache>
            </c:numRef>
          </c:val>
          <c:smooth val="0"/>
        </c:ser>
        <c:ser>
          <c:idx val="4"/>
          <c:order val="5"/>
          <c:tx>
            <c:strRef>
              <c:f>'5.2'!$B$11</c:f>
              <c:strCache>
                <c:ptCount val="1"/>
                <c:pt idx="0">
                  <c:v>Agriculture 
&amp; LULUCF</c:v>
                </c:pt>
              </c:strCache>
            </c:strRef>
          </c:tx>
          <c:spPr>
            <a:ln>
              <a:solidFill>
                <a:srgbClr val="00A300"/>
              </a:solidFill>
            </a:ln>
          </c:spPr>
          <c:marker>
            <c:symbol val="none"/>
          </c:marker>
          <c:cat>
            <c:numRef>
              <c:f>'5.2'!$C$6:$AD$6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'5.2'!$C$11:$AD$11</c:f>
              <c:numCache>
                <c:formatCode>_-* #,##0_-;\-* #,##0_-;_-* "-"??_-;_-@_-</c:formatCode>
                <c:ptCount val="28"/>
                <c:pt idx="0">
                  <c:v>54.242078858997537</c:v>
                </c:pt>
                <c:pt idx="1">
                  <c:v>53.419283579862608</c:v>
                </c:pt>
                <c:pt idx="2">
                  <c:v>52.031829777492874</c:v>
                </c:pt>
                <c:pt idx="3">
                  <c:v>50.601284659877194</c:v>
                </c:pt>
                <c:pt idx="4">
                  <c:v>51.474854302982081</c:v>
                </c:pt>
                <c:pt idx="5">
                  <c:v>51.206172128821173</c:v>
                </c:pt>
                <c:pt idx="6">
                  <c:v>51.080723032170816</c:v>
                </c:pt>
                <c:pt idx="7">
                  <c:v>49.649729590126256</c:v>
                </c:pt>
                <c:pt idx="8">
                  <c:v>48.953140256026842</c:v>
                </c:pt>
                <c:pt idx="9">
                  <c:v>49.42451203967245</c:v>
                </c:pt>
                <c:pt idx="10">
                  <c:v>46.45020907334213</c:v>
                </c:pt>
                <c:pt idx="11">
                  <c:v>43.330229915133962</c:v>
                </c:pt>
                <c:pt idx="12">
                  <c:v>42.098074406925626</c:v>
                </c:pt>
                <c:pt idx="13">
                  <c:v>42.641007174870552</c:v>
                </c:pt>
                <c:pt idx="14">
                  <c:v>41.789394409362629</c:v>
                </c:pt>
                <c:pt idx="15">
                  <c:v>40.766074754980338</c:v>
                </c:pt>
                <c:pt idx="16">
                  <c:v>38.918832736422132</c:v>
                </c:pt>
                <c:pt idx="17">
                  <c:v>37.588335788702764</c:v>
                </c:pt>
                <c:pt idx="18">
                  <c:v>35.907733550927745</c:v>
                </c:pt>
                <c:pt idx="19">
                  <c:v>35.629396876094191</c:v>
                </c:pt>
                <c:pt idx="20">
                  <c:v>35.496584157606925</c:v>
                </c:pt>
                <c:pt idx="21">
                  <c:v>35.181540309723367</c:v>
                </c:pt>
                <c:pt idx="22">
                  <c:v>35.452711957922638</c:v>
                </c:pt>
                <c:pt idx="23">
                  <c:v>34.853182130556398</c:v>
                </c:pt>
                <c:pt idx="24">
                  <c:v>36.029946085312112</c:v>
                </c:pt>
                <c:pt idx="25">
                  <c:v>35.401184744974081</c:v>
                </c:pt>
                <c:pt idx="26">
                  <c:v>35.392588261972499</c:v>
                </c:pt>
                <c:pt idx="27">
                  <c:v>35.702091321841976</c:v>
                </c:pt>
              </c:numCache>
            </c:numRef>
          </c:val>
          <c:smooth val="0"/>
        </c:ser>
        <c:ser>
          <c:idx val="5"/>
          <c:order val="6"/>
          <c:tx>
            <c:strRef>
              <c:f>'5.2'!$B$12</c:f>
              <c:strCache>
                <c:ptCount val="1"/>
                <c:pt idx="0">
                  <c:v>Waste</c:v>
                </c:pt>
              </c:strCache>
            </c:strRef>
          </c:tx>
          <c:spPr>
            <a:ln>
              <a:solidFill>
                <a:srgbClr val="00A9CE">
                  <a:lumMod val="60000"/>
                  <a:lumOff val="40000"/>
                </a:srgbClr>
              </a:solidFill>
            </a:ln>
          </c:spPr>
          <c:marker>
            <c:symbol val="none"/>
          </c:marker>
          <c:cat>
            <c:numRef>
              <c:f>'5.2'!$C$6:$AD$6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'5.2'!$C$12:$AD$12</c:f>
              <c:numCache>
                <c:formatCode>_-* #,##0_-;\-* #,##0_-;_-* "-"??_-;_-@_-</c:formatCode>
                <c:ptCount val="28"/>
                <c:pt idx="0">
                  <c:v>66.644822614442873</c:v>
                </c:pt>
                <c:pt idx="1">
                  <c:v>67.231444185361468</c:v>
                </c:pt>
                <c:pt idx="2">
                  <c:v>67.419663485442399</c:v>
                </c:pt>
                <c:pt idx="3">
                  <c:v>67.89227943398167</c:v>
                </c:pt>
                <c:pt idx="4">
                  <c:v>68.179103665848075</c:v>
                </c:pt>
                <c:pt idx="5">
                  <c:v>69.167957394185407</c:v>
                </c:pt>
                <c:pt idx="6">
                  <c:v>69.48917791777933</c:v>
                </c:pt>
                <c:pt idx="7">
                  <c:v>68.959167924477924</c:v>
                </c:pt>
                <c:pt idx="8">
                  <c:v>67.962863732022939</c:v>
                </c:pt>
                <c:pt idx="9">
                  <c:v>65.227494892110926</c:v>
                </c:pt>
                <c:pt idx="10">
                  <c:v>62.887713218151276</c:v>
                </c:pt>
                <c:pt idx="11">
                  <c:v>60.883738899631361</c:v>
                </c:pt>
                <c:pt idx="12">
                  <c:v>59.656073775823003</c:v>
                </c:pt>
                <c:pt idx="13">
                  <c:v>55.860068500417121</c:v>
                </c:pt>
                <c:pt idx="14">
                  <c:v>51.677724800316007</c:v>
                </c:pt>
                <c:pt idx="15">
                  <c:v>49.088163552551698</c:v>
                </c:pt>
                <c:pt idx="16">
                  <c:v>45.931635000719083</c:v>
                </c:pt>
                <c:pt idx="17">
                  <c:v>42.883504732916471</c:v>
                </c:pt>
                <c:pt idx="18">
                  <c:v>38.413535214698911</c:v>
                </c:pt>
                <c:pt idx="19">
                  <c:v>34.378536615636207</c:v>
                </c:pt>
                <c:pt idx="20">
                  <c:v>29.81856413996389</c:v>
                </c:pt>
                <c:pt idx="21">
                  <c:v>27.797449291318344</c:v>
                </c:pt>
                <c:pt idx="22">
                  <c:v>26.231561454263577</c:v>
                </c:pt>
                <c:pt idx="23">
                  <c:v>23.187606132293109</c:v>
                </c:pt>
                <c:pt idx="24">
                  <c:v>20.957745175122358</c:v>
                </c:pt>
                <c:pt idx="25">
                  <c:v>20.731108639527044</c:v>
                </c:pt>
                <c:pt idx="26">
                  <c:v>20.115429181492093</c:v>
                </c:pt>
                <c:pt idx="27">
                  <c:v>20.412222789720108</c:v>
                </c:pt>
              </c:numCache>
            </c:numRef>
          </c:val>
          <c:smooth val="0"/>
        </c:ser>
        <c:ser>
          <c:idx val="6"/>
          <c:order val="7"/>
          <c:tx>
            <c:strRef>
              <c:f>'5.2'!$B$13</c:f>
              <c:strCache>
                <c:ptCount val="1"/>
                <c:pt idx="0">
                  <c:v>F-gases</c:v>
                </c:pt>
              </c:strCache>
            </c:strRef>
          </c:tx>
          <c:spPr>
            <a:ln>
              <a:solidFill>
                <a:srgbClr val="7030A0"/>
              </a:solidFill>
            </a:ln>
          </c:spPr>
          <c:marker>
            <c:symbol val="none"/>
          </c:marker>
          <c:cat>
            <c:numRef>
              <c:f>'5.2'!$C$6:$AD$6</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'5.2'!$C$13:$AD$13</c:f>
              <c:numCache>
                <c:formatCode>_-* #,##0_-;\-* #,##0_-;_-* "-"??_-;_-@_-</c:formatCode>
                <c:ptCount val="28"/>
                <c:pt idx="0">
                  <c:v>17.348505278049146</c:v>
                </c:pt>
                <c:pt idx="1">
                  <c:v>17.723106325518597</c:v>
                </c:pt>
                <c:pt idx="2">
                  <c:v>17.676482280631536</c:v>
                </c:pt>
                <c:pt idx="3">
                  <c:v>18.321768933585577</c:v>
                </c:pt>
                <c:pt idx="4">
                  <c:v>19.457950238064665</c:v>
                </c:pt>
                <c:pt idx="5">
                  <c:v>20.985639188358373</c:v>
                </c:pt>
                <c:pt idx="6">
                  <c:v>22.177110264289151</c:v>
                </c:pt>
                <c:pt idx="7">
                  <c:v>24.904903193485247</c:v>
                </c:pt>
                <c:pt idx="8">
                  <c:v>21.903660115411043</c:v>
                </c:pt>
                <c:pt idx="9">
                  <c:v>13.438151405970455</c:v>
                </c:pt>
                <c:pt idx="10">
                  <c:v>12.2889462603488</c:v>
                </c:pt>
                <c:pt idx="11">
                  <c:v>12.811592162790522</c:v>
                </c:pt>
                <c:pt idx="12">
                  <c:v>13.262320061090504</c:v>
                </c:pt>
                <c:pt idx="13">
                  <c:v>14.461751474881451</c:v>
                </c:pt>
                <c:pt idx="14">
                  <c:v>13.40350401236666</c:v>
                </c:pt>
                <c:pt idx="15">
                  <c:v>14.504144115428961</c:v>
                </c:pt>
                <c:pt idx="16">
                  <c:v>15.233477560462259</c:v>
                </c:pt>
                <c:pt idx="17">
                  <c:v>15.528148032076503</c:v>
                </c:pt>
                <c:pt idx="18">
                  <c:v>15.835985904510796</c:v>
                </c:pt>
                <c:pt idx="19">
                  <c:v>16.300038396344746</c:v>
                </c:pt>
                <c:pt idx="20">
                  <c:v>17.344106113690593</c:v>
                </c:pt>
                <c:pt idx="21">
                  <c:v>15.853712503216462</c:v>
                </c:pt>
                <c:pt idx="22">
                  <c:v>16.214463225916674</c:v>
                </c:pt>
                <c:pt idx="23">
                  <c:v>16.520520396085224</c:v>
                </c:pt>
                <c:pt idx="24">
                  <c:v>16.651702543975777</c:v>
                </c:pt>
                <c:pt idx="25">
                  <c:v>16.65231010348252</c:v>
                </c:pt>
                <c:pt idx="26">
                  <c:v>15.943231273980784</c:v>
                </c:pt>
                <c:pt idx="27">
                  <c:v>14.972399051577213</c:v>
                </c:pt>
              </c:numCache>
            </c:numRef>
          </c:val>
          <c:smooth val="0"/>
        </c:ser>
        <c:dLbls>
          <c:showLegendKey val="0"/>
          <c:showVal val="0"/>
          <c:showCatName val="0"/>
          <c:showSerName val="0"/>
          <c:showPercent val="0"/>
          <c:showBubbleSize val="0"/>
        </c:dLbls>
        <c:smooth val="0"/>
        <c:axId val="221322640"/>
        <c:axId val="155893896"/>
      </c:lineChart>
      <c:catAx>
        <c:axId val="221322640"/>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155893896"/>
        <c:crosses val="autoZero"/>
        <c:auto val="1"/>
        <c:lblAlgn val="ctr"/>
        <c:lblOffset val="100"/>
        <c:tickLblSkip val="5"/>
        <c:noMultiLvlLbl val="0"/>
      </c:catAx>
      <c:valAx>
        <c:axId val="155893896"/>
        <c:scaling>
          <c:orientation val="minMax"/>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MtCO</a:t>
                </a:r>
                <a:r>
                  <a:rPr lang="en-GB" baseline="-25000"/>
                  <a:t>2</a:t>
                </a:r>
                <a:r>
                  <a:rPr lang="en-GB"/>
                  <a:t>e</a:t>
                </a:r>
              </a:p>
            </c:rich>
          </c:tx>
          <c:layout/>
          <c:overlay val="0"/>
        </c:title>
        <c:numFmt formatCode="#,##0" sourceLinked="0"/>
        <c:majorTickMark val="out"/>
        <c:minorTickMark val="none"/>
        <c:tickLblPos val="nextTo"/>
        <c:spPr>
          <a:ln>
            <a:noFill/>
            <a:prstDash val="sysDot"/>
          </a:ln>
        </c:spPr>
        <c:crossAx val="221322640"/>
        <c:crosses val="autoZero"/>
        <c:crossBetween val="midCat"/>
      </c:valAx>
      <c:spPr>
        <a:ln>
          <a:noFill/>
        </a:ln>
      </c:spPr>
    </c:plotArea>
    <c:legend>
      <c:legendPos val="r"/>
      <c:layout>
        <c:manualLayout>
          <c:xMode val="edge"/>
          <c:yMode val="edge"/>
          <c:x val="0.77219608704751408"/>
          <c:y val="0.12078169934640523"/>
          <c:w val="0.19462222222222222"/>
          <c:h val="0.72009901960784317"/>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46944444444444"/>
          <c:y val="7.4747385620915041E-2"/>
          <c:w val="0.58402812500000001"/>
          <c:h val="0.8463274509803923"/>
        </c:manualLayout>
      </c:layout>
      <c:barChart>
        <c:barDir val="col"/>
        <c:grouping val="stacked"/>
        <c:varyColors val="0"/>
        <c:ser>
          <c:idx val="8"/>
          <c:order val="0"/>
          <c:tx>
            <c:strRef>
              <c:f>'5.3'!$B$15</c:f>
              <c:strCache>
                <c:ptCount val="1"/>
                <c:pt idx="0">
                  <c:v>Engineered removals</c:v>
                </c:pt>
              </c:strCache>
            </c:strRef>
          </c:tx>
          <c:spPr>
            <a:solidFill>
              <a:schemeClr val="bg1">
                <a:lumMod val="75000"/>
              </a:schemeClr>
            </a:solidFill>
          </c:spPr>
          <c:invertIfNegative val="0"/>
          <c:cat>
            <c:numRef>
              <c:f>'5.3'!$C$6:$G$6</c:f>
              <c:numCache>
                <c:formatCode>General</c:formatCode>
                <c:ptCount val="5"/>
                <c:pt idx="0">
                  <c:v>1990</c:v>
                </c:pt>
                <c:pt idx="2">
                  <c:v>2017</c:v>
                </c:pt>
                <c:pt idx="4">
                  <c:v>2050</c:v>
                </c:pt>
              </c:numCache>
            </c:numRef>
          </c:cat>
          <c:val>
            <c:numRef>
              <c:f>'5.3'!$C$15:$G$15</c:f>
              <c:numCache>
                <c:formatCode>0</c:formatCode>
                <c:ptCount val="5"/>
                <c:pt idx="4">
                  <c:v>-19.815062741205651</c:v>
                </c:pt>
              </c:numCache>
            </c:numRef>
          </c:val>
        </c:ser>
        <c:ser>
          <c:idx val="0"/>
          <c:order val="1"/>
          <c:tx>
            <c:strRef>
              <c:f>'5.3'!$B$7</c:f>
              <c:strCache>
                <c:ptCount val="1"/>
                <c:pt idx="0">
                  <c:v>Power</c:v>
                </c:pt>
              </c:strCache>
            </c:strRef>
          </c:tx>
          <c:invertIfNegative val="0"/>
          <c:cat>
            <c:numRef>
              <c:f>'5.3'!$C$6:$G$6</c:f>
              <c:numCache>
                <c:formatCode>General</c:formatCode>
                <c:ptCount val="5"/>
                <c:pt idx="0">
                  <c:v>1990</c:v>
                </c:pt>
                <c:pt idx="2">
                  <c:v>2017</c:v>
                </c:pt>
                <c:pt idx="4">
                  <c:v>2050</c:v>
                </c:pt>
              </c:numCache>
            </c:numRef>
          </c:cat>
          <c:val>
            <c:numRef>
              <c:f>'5.3'!$C$7:$G$7</c:f>
              <c:numCache>
                <c:formatCode>0</c:formatCode>
                <c:ptCount val="5"/>
                <c:pt idx="0">
                  <c:v>204.17901514797381</c:v>
                </c:pt>
                <c:pt idx="2">
                  <c:v>73.186849880107914</c:v>
                </c:pt>
                <c:pt idx="4">
                  <c:v>7.0938399063074593</c:v>
                </c:pt>
              </c:numCache>
            </c:numRef>
          </c:val>
        </c:ser>
        <c:ser>
          <c:idx val="1"/>
          <c:order val="2"/>
          <c:tx>
            <c:strRef>
              <c:f>'5.3'!$B$8</c:f>
              <c:strCache>
                <c:ptCount val="1"/>
                <c:pt idx="0">
                  <c:v>Industry</c:v>
                </c:pt>
              </c:strCache>
            </c:strRef>
          </c:tx>
          <c:spPr>
            <a:solidFill>
              <a:schemeClr val="accent6">
                <a:lumMod val="50000"/>
              </a:schemeClr>
            </a:solidFill>
          </c:spPr>
          <c:invertIfNegative val="0"/>
          <c:cat>
            <c:numRef>
              <c:f>'5.3'!$C$6:$G$6</c:f>
              <c:numCache>
                <c:formatCode>General</c:formatCode>
                <c:ptCount val="5"/>
                <c:pt idx="0">
                  <c:v>1990</c:v>
                </c:pt>
                <c:pt idx="2">
                  <c:v>2017</c:v>
                </c:pt>
                <c:pt idx="4">
                  <c:v>2050</c:v>
                </c:pt>
              </c:numCache>
            </c:numRef>
          </c:cat>
          <c:val>
            <c:numRef>
              <c:f>'5.3'!$C$8:$G$8</c:f>
              <c:numCache>
                <c:formatCode>0</c:formatCode>
                <c:ptCount val="5"/>
                <c:pt idx="0">
                  <c:v>218.21083361418079</c:v>
                </c:pt>
                <c:pt idx="2">
                  <c:v>104.9849050921389</c:v>
                </c:pt>
                <c:pt idx="4">
                  <c:v>56.388437683116088</c:v>
                </c:pt>
              </c:numCache>
            </c:numRef>
          </c:val>
        </c:ser>
        <c:ser>
          <c:idx val="2"/>
          <c:order val="3"/>
          <c:tx>
            <c:strRef>
              <c:f>'5.3'!$B$9</c:f>
              <c:strCache>
                <c:ptCount val="1"/>
                <c:pt idx="0">
                  <c:v>Buildings</c:v>
                </c:pt>
              </c:strCache>
            </c:strRef>
          </c:tx>
          <c:spPr>
            <a:solidFill>
              <a:schemeClr val="accent6"/>
            </a:solidFill>
          </c:spPr>
          <c:invertIfNegative val="0"/>
          <c:cat>
            <c:numRef>
              <c:f>'5.3'!$C$6:$G$6</c:f>
              <c:numCache>
                <c:formatCode>General</c:formatCode>
                <c:ptCount val="5"/>
                <c:pt idx="0">
                  <c:v>1990</c:v>
                </c:pt>
                <c:pt idx="2">
                  <c:v>2017</c:v>
                </c:pt>
                <c:pt idx="4">
                  <c:v>2050</c:v>
                </c:pt>
              </c:numCache>
            </c:numRef>
          </c:cat>
          <c:val>
            <c:numRef>
              <c:f>'5.3'!$C$9:$G$9</c:f>
              <c:numCache>
                <c:formatCode>0</c:formatCode>
                <c:ptCount val="5"/>
                <c:pt idx="0">
                  <c:v>112.79632049103738</c:v>
                </c:pt>
                <c:pt idx="2">
                  <c:v>116.88106898806869</c:v>
                </c:pt>
                <c:pt idx="4">
                  <c:v>22.801923161790693</c:v>
                </c:pt>
              </c:numCache>
            </c:numRef>
          </c:val>
        </c:ser>
        <c:ser>
          <c:idx val="3"/>
          <c:order val="4"/>
          <c:tx>
            <c:strRef>
              <c:f>'5.3'!$B$10</c:f>
              <c:strCache>
                <c:ptCount val="1"/>
                <c:pt idx="0">
                  <c:v>Surface transport</c:v>
                </c:pt>
              </c:strCache>
            </c:strRef>
          </c:tx>
          <c:spPr>
            <a:solidFill>
              <a:schemeClr val="accent5">
                <a:lumMod val="75000"/>
              </a:schemeClr>
            </a:solidFill>
          </c:spPr>
          <c:invertIfNegative val="0"/>
          <c:cat>
            <c:numRef>
              <c:f>'5.3'!$C$6:$G$6</c:f>
              <c:numCache>
                <c:formatCode>General</c:formatCode>
                <c:ptCount val="5"/>
                <c:pt idx="0">
                  <c:v>1990</c:v>
                </c:pt>
                <c:pt idx="2">
                  <c:v>2017</c:v>
                </c:pt>
                <c:pt idx="4">
                  <c:v>2050</c:v>
                </c:pt>
              </c:numCache>
            </c:numRef>
          </c:cat>
          <c:val>
            <c:numRef>
              <c:f>'5.3'!$C$10:$G$10</c:f>
              <c:numCache>
                <c:formatCode>0</c:formatCode>
                <c:ptCount val="5"/>
                <c:pt idx="0">
                  <c:v>105.64304498018987</c:v>
                </c:pt>
                <c:pt idx="2">
                  <c:v>85.120073009793956</c:v>
                </c:pt>
                <c:pt idx="4">
                  <c:v>23.565128064395715</c:v>
                </c:pt>
              </c:numCache>
            </c:numRef>
          </c:val>
        </c:ser>
        <c:ser>
          <c:idx val="4"/>
          <c:order val="5"/>
          <c:tx>
            <c:strRef>
              <c:f>'5.3'!$B$11</c:f>
              <c:strCache>
                <c:ptCount val="1"/>
                <c:pt idx="0">
                  <c:v>Agriculture &amp; LULUCF</c:v>
                </c:pt>
              </c:strCache>
            </c:strRef>
          </c:tx>
          <c:spPr>
            <a:solidFill>
              <a:schemeClr val="accent3"/>
            </a:solidFill>
          </c:spPr>
          <c:invertIfNegative val="0"/>
          <c:cat>
            <c:numRef>
              <c:f>'5.3'!$C$6:$G$6</c:f>
              <c:numCache>
                <c:formatCode>General</c:formatCode>
                <c:ptCount val="5"/>
                <c:pt idx="0">
                  <c:v>1990</c:v>
                </c:pt>
                <c:pt idx="2">
                  <c:v>2017</c:v>
                </c:pt>
                <c:pt idx="4">
                  <c:v>2050</c:v>
                </c:pt>
              </c:numCache>
            </c:numRef>
          </c:cat>
          <c:val>
            <c:numRef>
              <c:f>'5.3'!$C$11:$G$11</c:f>
              <c:numCache>
                <c:formatCode>0</c:formatCode>
                <c:ptCount val="5"/>
                <c:pt idx="0">
                  <c:v>75.483078858997544</c:v>
                </c:pt>
                <c:pt idx="2">
                  <c:v>48.839761321841934</c:v>
                </c:pt>
                <c:pt idx="4">
                  <c:v>46.798867500140808</c:v>
                </c:pt>
              </c:numCache>
            </c:numRef>
          </c:val>
        </c:ser>
        <c:ser>
          <c:idx val="5"/>
          <c:order val="6"/>
          <c:tx>
            <c:strRef>
              <c:f>'5.3'!$B$12</c:f>
              <c:strCache>
                <c:ptCount val="1"/>
                <c:pt idx="0">
                  <c:v>Waste</c:v>
                </c:pt>
              </c:strCache>
            </c:strRef>
          </c:tx>
          <c:spPr>
            <a:solidFill>
              <a:schemeClr val="accent5">
                <a:lumMod val="60000"/>
                <a:lumOff val="40000"/>
              </a:schemeClr>
            </a:solidFill>
          </c:spPr>
          <c:invertIfNegative val="0"/>
          <c:cat>
            <c:numRef>
              <c:f>'5.3'!$C$6:$G$6</c:f>
              <c:numCache>
                <c:formatCode>General</c:formatCode>
                <c:ptCount val="5"/>
                <c:pt idx="0">
                  <c:v>1990</c:v>
                </c:pt>
                <c:pt idx="2">
                  <c:v>2017</c:v>
                </c:pt>
                <c:pt idx="4">
                  <c:v>2050</c:v>
                </c:pt>
              </c:numCache>
            </c:numRef>
          </c:cat>
          <c:val>
            <c:numRef>
              <c:f>'5.3'!$C$12:$G$12</c:f>
              <c:numCache>
                <c:formatCode>0</c:formatCode>
                <c:ptCount val="5"/>
                <c:pt idx="0">
                  <c:v>66.613722315456059</c:v>
                </c:pt>
                <c:pt idx="2">
                  <c:v>20.323049910019023</c:v>
                </c:pt>
                <c:pt idx="4">
                  <c:v>8.1005247494848405</c:v>
                </c:pt>
              </c:numCache>
            </c:numRef>
          </c:val>
        </c:ser>
        <c:ser>
          <c:idx val="6"/>
          <c:order val="7"/>
          <c:tx>
            <c:strRef>
              <c:f>'5.3'!$B$13</c:f>
              <c:strCache>
                <c:ptCount val="1"/>
                <c:pt idx="0">
                  <c:v>F-gases</c:v>
                </c:pt>
              </c:strCache>
            </c:strRef>
          </c:tx>
          <c:spPr>
            <a:solidFill>
              <a:srgbClr val="7030A0"/>
            </a:solidFill>
          </c:spPr>
          <c:invertIfNegative val="0"/>
          <c:cat>
            <c:numRef>
              <c:f>'5.3'!$C$6:$G$6</c:f>
              <c:numCache>
                <c:formatCode>General</c:formatCode>
                <c:ptCount val="5"/>
                <c:pt idx="0">
                  <c:v>1990</c:v>
                </c:pt>
                <c:pt idx="2">
                  <c:v>2017</c:v>
                </c:pt>
                <c:pt idx="4">
                  <c:v>2050</c:v>
                </c:pt>
              </c:numCache>
            </c:numRef>
          </c:cat>
          <c:val>
            <c:numRef>
              <c:f>'5.3'!$C$13:$G$13</c:f>
              <c:numCache>
                <c:formatCode>0</c:formatCode>
                <c:ptCount val="5"/>
                <c:pt idx="0">
                  <c:v>17.348505278049146</c:v>
                </c:pt>
                <c:pt idx="2">
                  <c:v>14.972399051577213</c:v>
                </c:pt>
                <c:pt idx="4">
                  <c:v>3.5512582024296941</c:v>
                </c:pt>
              </c:numCache>
            </c:numRef>
          </c:val>
        </c:ser>
        <c:ser>
          <c:idx val="7"/>
          <c:order val="8"/>
          <c:tx>
            <c:strRef>
              <c:f>'5.3'!$B$14</c:f>
              <c:strCache>
                <c:ptCount val="1"/>
                <c:pt idx="0">
                  <c:v>Aviation &amp; shipping</c:v>
                </c:pt>
              </c:strCache>
            </c:strRef>
          </c:tx>
          <c:spPr>
            <a:solidFill>
              <a:schemeClr val="accent2">
                <a:lumMod val="40000"/>
                <a:lumOff val="60000"/>
              </a:schemeClr>
            </a:solidFill>
          </c:spPr>
          <c:invertIfNegative val="0"/>
          <c:cat>
            <c:numRef>
              <c:f>'5.3'!$C$6:$G$6</c:f>
              <c:numCache>
                <c:formatCode>General</c:formatCode>
                <c:ptCount val="5"/>
                <c:pt idx="0">
                  <c:v>1990</c:v>
                </c:pt>
                <c:pt idx="2">
                  <c:v>2017</c:v>
                </c:pt>
                <c:pt idx="4">
                  <c:v>2050</c:v>
                </c:pt>
              </c:numCache>
            </c:numRef>
          </c:cat>
          <c:val>
            <c:numRef>
              <c:f>'5.3'!$C$14:$G$14</c:f>
              <c:numCache>
                <c:formatCode>0</c:formatCode>
                <c:ptCount val="5"/>
                <c:pt idx="0">
                  <c:v>38.991541285445201</c:v>
                </c:pt>
                <c:pt idx="2">
                  <c:v>51.850797118221678</c:v>
                </c:pt>
                <c:pt idx="4">
                  <c:v>43.817069482637699</c:v>
                </c:pt>
              </c:numCache>
            </c:numRef>
          </c:val>
        </c:ser>
        <c:ser>
          <c:idx val="9"/>
          <c:order val="9"/>
          <c:tx>
            <c:strRef>
              <c:f>'5.3'!$B$16</c:f>
              <c:strCache>
                <c:ptCount val="1"/>
                <c:pt idx="0">
                  <c:v>Hydrogen production</c:v>
                </c:pt>
              </c:strCache>
            </c:strRef>
          </c:tx>
          <c:spPr>
            <a:solidFill>
              <a:schemeClr val="tx1"/>
            </a:solidFill>
          </c:spPr>
          <c:invertIfNegative val="0"/>
          <c:cat>
            <c:numRef>
              <c:f>'5.3'!$C$6:$G$6</c:f>
              <c:numCache>
                <c:formatCode>General</c:formatCode>
                <c:ptCount val="5"/>
                <c:pt idx="0">
                  <c:v>1990</c:v>
                </c:pt>
                <c:pt idx="2">
                  <c:v>2017</c:v>
                </c:pt>
                <c:pt idx="4">
                  <c:v>2050</c:v>
                </c:pt>
              </c:numCache>
            </c:numRef>
          </c:cat>
          <c:val>
            <c:numRef>
              <c:f>'5.3'!$C$16:$G$16</c:f>
              <c:numCache>
                <c:formatCode>General</c:formatCode>
                <c:ptCount val="5"/>
                <c:pt idx="4" formatCode="0">
                  <c:v>0.61378516282147466</c:v>
                </c:pt>
              </c:numCache>
            </c:numRef>
          </c:val>
        </c:ser>
        <c:dLbls>
          <c:showLegendKey val="0"/>
          <c:showVal val="0"/>
          <c:showCatName val="0"/>
          <c:showSerName val="0"/>
          <c:showPercent val="0"/>
          <c:showBubbleSize val="0"/>
        </c:dLbls>
        <c:gapWidth val="150"/>
        <c:overlap val="100"/>
        <c:axId val="221100528"/>
        <c:axId val="221178776"/>
      </c:barChart>
      <c:catAx>
        <c:axId val="221100528"/>
        <c:scaling>
          <c:orientation val="minMax"/>
        </c:scaling>
        <c:delete val="0"/>
        <c:axPos val="b"/>
        <c:numFmt formatCode="General" sourceLinked="0"/>
        <c:majorTickMark val="out"/>
        <c:minorTickMark val="none"/>
        <c:tickLblPos val="nextTo"/>
        <c:spPr>
          <a:ln>
            <a:solidFill>
              <a:schemeClr val="tx1"/>
            </a:solidFill>
          </a:ln>
        </c:spPr>
        <c:txPr>
          <a:bodyPr rot="0" vert="horz"/>
          <a:lstStyle/>
          <a:p>
            <a:pPr>
              <a:defRPr/>
            </a:pPr>
            <a:endParaRPr lang="en-US"/>
          </a:p>
        </c:txPr>
        <c:crossAx val="221178776"/>
        <c:crosses val="autoZero"/>
        <c:auto val="1"/>
        <c:lblAlgn val="ctr"/>
        <c:lblOffset val="100"/>
        <c:noMultiLvlLbl val="0"/>
      </c:catAx>
      <c:valAx>
        <c:axId val="221178776"/>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MtCO</a:t>
                </a:r>
                <a:r>
                  <a:rPr lang="en-GB" baseline="-25000"/>
                  <a:t>2</a:t>
                </a:r>
                <a:r>
                  <a:rPr lang="en-GB"/>
                  <a:t>e</a:t>
                </a:r>
              </a:p>
            </c:rich>
          </c:tx>
          <c:layout>
            <c:manualLayout>
              <c:xMode val="edge"/>
              <c:yMode val="edge"/>
              <c:x val="1.7638888888888888E-2"/>
              <c:y val="0.38329967320261438"/>
            </c:manualLayout>
          </c:layout>
          <c:overlay val="0"/>
        </c:title>
        <c:numFmt formatCode="0" sourceLinked="1"/>
        <c:majorTickMark val="out"/>
        <c:minorTickMark val="none"/>
        <c:tickLblPos val="nextTo"/>
        <c:spPr>
          <a:ln>
            <a:noFill/>
          </a:ln>
        </c:spPr>
        <c:crossAx val="221100528"/>
        <c:crosses val="autoZero"/>
        <c:crossBetween val="between"/>
      </c:valAx>
    </c:plotArea>
    <c:legend>
      <c:legendPos val="r"/>
      <c:layout>
        <c:manualLayout>
          <c:xMode val="edge"/>
          <c:yMode val="edge"/>
          <c:x val="0.7173705803392334"/>
          <c:y val="7.8540196078431379E-2"/>
          <c:w val="0.25176857638888889"/>
          <c:h val="0.73501111111111106"/>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331319444444445"/>
          <c:y val="6.6446732026143776E-2"/>
          <c:w val="0.46937534722222213"/>
          <c:h val="0.81399771241830066"/>
        </c:manualLayout>
      </c:layout>
      <c:barChart>
        <c:barDir val="col"/>
        <c:grouping val="stacked"/>
        <c:varyColors val="0"/>
        <c:ser>
          <c:idx val="0"/>
          <c:order val="0"/>
          <c:tx>
            <c:strRef>
              <c:f>'5.4'!$C$7</c:f>
              <c:strCache>
                <c:ptCount val="1"/>
                <c:pt idx="0">
                  <c:v>Fossil CCS (industry)</c:v>
                </c:pt>
              </c:strCache>
            </c:strRef>
          </c:tx>
          <c:invertIfNegative val="0"/>
          <c:cat>
            <c:strRef>
              <c:f>'5.4'!$B$8</c:f>
              <c:strCache>
                <c:ptCount val="1"/>
                <c:pt idx="0">
                  <c:v>CO₂ captured and stored in 2050</c:v>
                </c:pt>
              </c:strCache>
            </c:strRef>
          </c:cat>
          <c:val>
            <c:numRef>
              <c:f>'5.4'!$C$8</c:f>
              <c:numCache>
                <c:formatCode>0.0</c:formatCode>
                <c:ptCount val="1"/>
                <c:pt idx="0">
                  <c:v>24.588712758153662</c:v>
                </c:pt>
              </c:numCache>
            </c:numRef>
          </c:val>
        </c:ser>
        <c:ser>
          <c:idx val="1"/>
          <c:order val="1"/>
          <c:tx>
            <c:strRef>
              <c:f>'5.4'!$D$7</c:f>
              <c:strCache>
                <c:ptCount val="1"/>
                <c:pt idx="0">
                  <c:v>BECCS (all sectors)</c:v>
                </c:pt>
              </c:strCache>
            </c:strRef>
          </c:tx>
          <c:invertIfNegative val="0"/>
          <c:cat>
            <c:strRef>
              <c:f>'5.4'!$B$8</c:f>
              <c:strCache>
                <c:ptCount val="1"/>
                <c:pt idx="0">
                  <c:v>CO₂ captured and stored in 2050</c:v>
                </c:pt>
              </c:strCache>
            </c:strRef>
          </c:cat>
          <c:val>
            <c:numRef>
              <c:f>'5.4'!$D$8</c:f>
              <c:numCache>
                <c:formatCode>0.0</c:formatCode>
                <c:ptCount val="1"/>
                <c:pt idx="0">
                  <c:v>51.022797981107637</c:v>
                </c:pt>
              </c:numCache>
            </c:numRef>
          </c:val>
        </c:ser>
        <c:ser>
          <c:idx val="2"/>
          <c:order val="2"/>
          <c:tx>
            <c:strRef>
              <c:f>'5.4'!$E$7</c:f>
              <c:strCache>
                <c:ptCount val="1"/>
                <c:pt idx="0">
                  <c:v>Direct air capture with CCS</c:v>
                </c:pt>
              </c:strCache>
            </c:strRef>
          </c:tx>
          <c:invertIfNegative val="0"/>
          <c:cat>
            <c:strRef>
              <c:f>'5.4'!$B$8</c:f>
              <c:strCache>
                <c:ptCount val="1"/>
                <c:pt idx="0">
                  <c:v>CO₂ captured and stored in 2050</c:v>
                </c:pt>
              </c:strCache>
            </c:strRef>
          </c:cat>
          <c:val>
            <c:numRef>
              <c:f>'5.4'!$E$8</c:f>
              <c:numCache>
                <c:formatCode>0.0</c:formatCode>
                <c:ptCount val="1"/>
                <c:pt idx="0">
                  <c:v>1</c:v>
                </c:pt>
              </c:numCache>
            </c:numRef>
          </c:val>
        </c:ser>
        <c:ser>
          <c:idx val="3"/>
          <c:order val="3"/>
          <c:tx>
            <c:strRef>
              <c:f>'5.4'!$F$7</c:f>
              <c:strCache>
                <c:ptCount val="1"/>
                <c:pt idx="0">
                  <c:v>Fossil CCS (hydrogen production)</c:v>
                </c:pt>
              </c:strCache>
            </c:strRef>
          </c:tx>
          <c:spPr>
            <a:pattFill prst="dkUpDiag">
              <a:fgClr>
                <a:srgbClr val="FF7B24"/>
              </a:fgClr>
              <a:bgClr>
                <a:sysClr val="window" lastClr="FFFFFF"/>
              </a:bgClr>
            </a:pattFill>
          </c:spPr>
          <c:invertIfNegative val="0"/>
          <c:cat>
            <c:strRef>
              <c:f>'5.4'!$B$8</c:f>
              <c:strCache>
                <c:ptCount val="1"/>
                <c:pt idx="0">
                  <c:v>CO₂ captured and stored in 2050</c:v>
                </c:pt>
              </c:strCache>
            </c:strRef>
          </c:cat>
          <c:val>
            <c:numRef>
              <c:f>'5.4'!$F$8</c:f>
              <c:numCache>
                <c:formatCode>0.0</c:formatCode>
                <c:ptCount val="1"/>
                <c:pt idx="0">
                  <c:v>46.166603367930421</c:v>
                </c:pt>
              </c:numCache>
            </c:numRef>
          </c:val>
        </c:ser>
        <c:ser>
          <c:idx val="4"/>
          <c:order val="4"/>
          <c:tx>
            <c:strRef>
              <c:f>'5.4'!$G$7</c:f>
              <c:strCache>
                <c:ptCount val="1"/>
                <c:pt idx="0">
                  <c:v>Fossil CCS (power generation)</c:v>
                </c:pt>
              </c:strCache>
            </c:strRef>
          </c:tx>
          <c:spPr>
            <a:pattFill prst="dkDnDiag">
              <a:fgClr>
                <a:srgbClr val="00A300"/>
              </a:fgClr>
              <a:bgClr>
                <a:sysClr val="window" lastClr="FFFFFF"/>
              </a:bgClr>
            </a:pattFill>
          </c:spPr>
          <c:invertIfNegative val="0"/>
          <c:cat>
            <c:strRef>
              <c:f>'5.4'!$B$8</c:f>
              <c:strCache>
                <c:ptCount val="1"/>
                <c:pt idx="0">
                  <c:v>CO₂ captured and stored in 2050</c:v>
                </c:pt>
              </c:strCache>
            </c:strRef>
          </c:cat>
          <c:val>
            <c:numRef>
              <c:f>'5.4'!$G$8</c:f>
              <c:numCache>
                <c:formatCode>0.0</c:formatCode>
                <c:ptCount val="1"/>
                <c:pt idx="0">
                  <c:v>54.356754481572665</c:v>
                </c:pt>
              </c:numCache>
            </c:numRef>
          </c:val>
        </c:ser>
        <c:dLbls>
          <c:showLegendKey val="0"/>
          <c:showVal val="0"/>
          <c:showCatName val="0"/>
          <c:showSerName val="0"/>
          <c:showPercent val="0"/>
          <c:showBubbleSize val="0"/>
        </c:dLbls>
        <c:gapWidth val="150"/>
        <c:overlap val="100"/>
        <c:axId val="158662128"/>
        <c:axId val="155577864"/>
        <c:extLst/>
      </c:barChart>
      <c:catAx>
        <c:axId val="158662128"/>
        <c:scaling>
          <c:orientation val="minMax"/>
        </c:scaling>
        <c:delete val="0"/>
        <c:axPos val="b"/>
        <c:numFmt formatCode="General" sourceLinked="0"/>
        <c:majorTickMark val="out"/>
        <c:minorTickMark val="none"/>
        <c:tickLblPos val="nextTo"/>
        <c:spPr>
          <a:ln>
            <a:solidFill>
              <a:schemeClr val="tx1"/>
            </a:solidFill>
          </a:ln>
        </c:spPr>
        <c:txPr>
          <a:bodyPr rot="0" vert="horz"/>
          <a:lstStyle/>
          <a:p>
            <a:pPr>
              <a:defRPr/>
            </a:pPr>
            <a:endParaRPr lang="en-US"/>
          </a:p>
        </c:txPr>
        <c:crossAx val="155577864"/>
        <c:crosses val="autoZero"/>
        <c:auto val="1"/>
        <c:lblAlgn val="ctr"/>
        <c:lblOffset val="100"/>
        <c:noMultiLvlLbl val="0"/>
      </c:catAx>
      <c:valAx>
        <c:axId val="155577864"/>
        <c:scaling>
          <c:orientation val="minMax"/>
        </c:scaling>
        <c:delete val="0"/>
        <c:axPos val="l"/>
        <c:majorGridlines>
          <c:spPr>
            <a:ln>
              <a:solidFill>
                <a:schemeClr val="accent4">
                  <a:lumMod val="40000"/>
                  <a:lumOff val="60000"/>
                </a:schemeClr>
              </a:solidFill>
              <a:prstDash val="solid"/>
            </a:ln>
          </c:spPr>
        </c:majorGridlines>
        <c:title>
          <c:tx>
            <c:rich>
              <a:bodyPr/>
              <a:lstStyle/>
              <a:p>
                <a:pPr>
                  <a:defRPr sz="1000" b="1">
                    <a:latin typeface="Myriad Pro" panose="020B0503030403020204"/>
                  </a:defRPr>
                </a:pPr>
                <a:r>
                  <a:rPr lang="en-GB" sz="1000" b="1">
                    <a:latin typeface="Myriad Pro" panose="020B0503030403020204"/>
                  </a:rPr>
                  <a:t>MtCO</a:t>
                </a:r>
                <a:r>
                  <a:rPr lang="en-GB" sz="1000" b="1" i="0" u="none" strike="noStrike" baseline="-25000">
                    <a:effectLst/>
                    <a:latin typeface="Myriad Pro" panose="020B0503030403020204"/>
                  </a:rPr>
                  <a:t>2</a:t>
                </a:r>
                <a:endParaRPr lang="en-GB" sz="1000" b="1">
                  <a:latin typeface="Myriad Pro" panose="020B0503030403020204"/>
                </a:endParaRPr>
              </a:p>
            </c:rich>
          </c:tx>
          <c:layout>
            <c:manualLayout>
              <c:xMode val="edge"/>
              <c:yMode val="edge"/>
              <c:x val="2.190138888888889E-2"/>
              <c:y val="0.35768940295702806"/>
            </c:manualLayout>
          </c:layout>
          <c:overlay val="0"/>
        </c:title>
        <c:numFmt formatCode="0" sourceLinked="0"/>
        <c:majorTickMark val="out"/>
        <c:minorTickMark val="none"/>
        <c:tickLblPos val="nextTo"/>
        <c:spPr>
          <a:ln>
            <a:noFill/>
          </a:ln>
        </c:spPr>
        <c:txPr>
          <a:bodyPr/>
          <a:lstStyle/>
          <a:p>
            <a:pPr>
              <a:defRPr sz="1000">
                <a:latin typeface="Myriad Pro" panose="020B0503030403020204"/>
              </a:defRPr>
            </a:pPr>
            <a:endParaRPr lang="en-US"/>
          </a:p>
        </c:txPr>
        <c:crossAx val="158662128"/>
        <c:crosses val="autoZero"/>
        <c:crossBetween val="between"/>
      </c:valAx>
    </c:plotArea>
    <c:legend>
      <c:legendPos val="r"/>
      <c:layout>
        <c:manualLayout>
          <c:xMode val="edge"/>
          <c:yMode val="edge"/>
          <c:x val="0.63250364583333329"/>
          <c:y val="0.21833823529411764"/>
          <c:w val="0.33883315972222228"/>
          <c:h val="0.48861764705882355"/>
        </c:manualLayout>
      </c:layout>
      <c:overlay val="0"/>
      <c:txPr>
        <a:bodyPr/>
        <a:lstStyle/>
        <a:p>
          <a:pPr>
            <a:defRPr sz="1000">
              <a:latin typeface="Myriad Pro" panose="020B0503030403020204"/>
            </a:defRPr>
          </a:pPr>
          <a:endParaRPr lang="en-US"/>
        </a:p>
      </c:txPr>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67430555555555"/>
          <c:y val="7.8897712418300639E-2"/>
          <c:w val="0.6060039557734741"/>
          <c:h val="0.73887549019607845"/>
        </c:manualLayout>
      </c:layout>
      <c:barChart>
        <c:barDir val="col"/>
        <c:grouping val="stacked"/>
        <c:varyColors val="0"/>
        <c:ser>
          <c:idx val="15"/>
          <c:order val="0"/>
          <c:tx>
            <c:strRef>
              <c:f>'5.5'!$H$6</c:f>
              <c:strCache>
                <c:ptCount val="1"/>
                <c:pt idx="0">
                  <c:v>LULUCF</c:v>
                </c:pt>
              </c:strCache>
            </c:strRef>
          </c:tx>
          <c:spPr>
            <a:solidFill>
              <a:schemeClr val="accent3">
                <a:lumMod val="40000"/>
                <a:lumOff val="60000"/>
              </a:schemeClr>
            </a:solidFill>
          </c:spPr>
          <c:invertIfNegative val="0"/>
          <c:val>
            <c:numRef>
              <c:f>'5.5'!$H$7:$H$8</c:f>
              <c:numCache>
                <c:formatCode>General</c:formatCode>
                <c:ptCount val="2"/>
                <c:pt idx="0" formatCode="0.0">
                  <c:v>-2.4914415623568424</c:v>
                </c:pt>
              </c:numCache>
            </c:numRef>
          </c:val>
        </c:ser>
        <c:ser>
          <c:idx val="16"/>
          <c:order val="1"/>
          <c:tx>
            <c:strRef>
              <c:f>'5.5'!$M$6</c:f>
              <c:strCache>
                <c:ptCount val="1"/>
                <c:pt idx="0">
                  <c:v>Engineered removals</c:v>
                </c:pt>
              </c:strCache>
            </c:strRef>
          </c:tx>
          <c:spPr>
            <a:solidFill>
              <a:schemeClr val="bg1">
                <a:lumMod val="65000"/>
              </a:schemeClr>
            </a:solidFill>
          </c:spPr>
          <c:invertIfNegative val="0"/>
          <c:val>
            <c:numRef>
              <c:f>'5.5'!$M$7:$M$8</c:f>
              <c:numCache>
                <c:formatCode>General</c:formatCode>
                <c:ptCount val="2"/>
                <c:pt idx="0" formatCode="0.0">
                  <c:v>-52.997576467792356</c:v>
                </c:pt>
              </c:numCache>
            </c:numRef>
          </c:val>
        </c:ser>
        <c:ser>
          <c:idx val="7"/>
          <c:order val="2"/>
          <c:tx>
            <c:strRef>
              <c:f>'5.5'!$K$6</c:f>
              <c:strCache>
                <c:ptCount val="1"/>
                <c:pt idx="0">
                  <c:v>Aviation</c:v>
                </c:pt>
              </c:strCache>
            </c:strRef>
          </c:tx>
          <c:spPr>
            <a:solidFill>
              <a:schemeClr val="accent2">
                <a:lumMod val="40000"/>
                <a:lumOff val="60000"/>
              </a:schemeClr>
            </a:solidFill>
          </c:spPr>
          <c:invertIfNegative val="0"/>
          <c:cat>
            <c:strRef>
              <c:f>'5.5'!$B$7:$B$8</c:f>
              <c:strCache>
                <c:ptCount val="2"/>
                <c:pt idx="0">
                  <c:v>2050 
emissions 
by sector</c:v>
                </c:pt>
                <c:pt idx="1">
                  <c:v>2050 
emissions 
by gas</c:v>
                </c:pt>
              </c:strCache>
            </c:strRef>
          </c:cat>
          <c:val>
            <c:numRef>
              <c:f>'5.5'!$K$7:$K$8</c:f>
              <c:numCache>
                <c:formatCode>General</c:formatCode>
                <c:ptCount val="2"/>
                <c:pt idx="0" formatCode="0.0">
                  <c:v>31.498984939146048</c:v>
                </c:pt>
              </c:numCache>
            </c:numRef>
          </c:val>
        </c:ser>
        <c:ser>
          <c:idx val="4"/>
          <c:order val="3"/>
          <c:tx>
            <c:strRef>
              <c:f>'5.5'!$G$6</c:f>
              <c:strCache>
                <c:ptCount val="1"/>
                <c:pt idx="0">
                  <c:v>Agriculture</c:v>
                </c:pt>
              </c:strCache>
            </c:strRef>
          </c:tx>
          <c:spPr>
            <a:solidFill>
              <a:schemeClr val="accent3"/>
            </a:solidFill>
          </c:spPr>
          <c:invertIfNegative val="0"/>
          <c:cat>
            <c:strRef>
              <c:f>'5.5'!$B$7:$B$8</c:f>
              <c:strCache>
                <c:ptCount val="2"/>
                <c:pt idx="0">
                  <c:v>2050 
emissions 
by sector</c:v>
                </c:pt>
                <c:pt idx="1">
                  <c:v>2050 
emissions 
by gas</c:v>
                </c:pt>
              </c:strCache>
            </c:strRef>
          </c:cat>
          <c:val>
            <c:numRef>
              <c:f>'5.5'!$G$7:$G$8</c:f>
              <c:numCache>
                <c:formatCode>General</c:formatCode>
                <c:ptCount val="2"/>
                <c:pt idx="0" formatCode="0.0">
                  <c:v>26.255253679556084</c:v>
                </c:pt>
              </c:numCache>
            </c:numRef>
          </c:val>
        </c:ser>
        <c:ser>
          <c:idx val="2"/>
          <c:order val="4"/>
          <c:tx>
            <c:strRef>
              <c:f>'5.5'!$E$6</c:f>
              <c:strCache>
                <c:ptCount val="1"/>
                <c:pt idx="0">
                  <c:v>Industry</c:v>
                </c:pt>
              </c:strCache>
            </c:strRef>
          </c:tx>
          <c:spPr>
            <a:solidFill>
              <a:schemeClr val="accent6">
                <a:lumMod val="50000"/>
              </a:schemeClr>
            </a:solidFill>
          </c:spPr>
          <c:invertIfNegative val="0"/>
          <c:cat>
            <c:strRef>
              <c:f>'5.5'!$B$7:$B$8</c:f>
              <c:strCache>
                <c:ptCount val="2"/>
                <c:pt idx="0">
                  <c:v>2050 
emissions 
by sector</c:v>
                </c:pt>
                <c:pt idx="1">
                  <c:v>2050 
emissions 
by gas</c:v>
                </c:pt>
              </c:strCache>
            </c:strRef>
          </c:cat>
          <c:val>
            <c:numRef>
              <c:f>'5.5'!$E$7:$E$8</c:f>
              <c:numCache>
                <c:formatCode>General</c:formatCode>
                <c:ptCount val="2"/>
                <c:pt idx="0" formatCode="0.0">
                  <c:v>9.637845978340545</c:v>
                </c:pt>
              </c:numCache>
            </c:numRef>
          </c:val>
        </c:ser>
        <c:ser>
          <c:idx val="5"/>
          <c:order val="5"/>
          <c:tx>
            <c:strRef>
              <c:f>'5.5'!$I$6</c:f>
              <c:strCache>
                <c:ptCount val="1"/>
                <c:pt idx="0">
                  <c:v>Waste</c:v>
                </c:pt>
              </c:strCache>
            </c:strRef>
          </c:tx>
          <c:spPr>
            <a:solidFill>
              <a:schemeClr val="accent5">
                <a:lumMod val="60000"/>
                <a:lumOff val="40000"/>
              </a:schemeClr>
            </a:solidFill>
          </c:spPr>
          <c:invertIfNegative val="0"/>
          <c:cat>
            <c:strRef>
              <c:f>'5.5'!$B$7:$B$8</c:f>
              <c:strCache>
                <c:ptCount val="2"/>
                <c:pt idx="0">
                  <c:v>2050 
emissions 
by sector</c:v>
                </c:pt>
                <c:pt idx="1">
                  <c:v>2050 
emissions 
by gas</c:v>
                </c:pt>
              </c:strCache>
            </c:strRef>
          </c:cat>
          <c:val>
            <c:numRef>
              <c:f>'5.5'!$I$7:$I$8</c:f>
              <c:numCache>
                <c:formatCode>General</c:formatCode>
                <c:ptCount val="2"/>
                <c:pt idx="0" formatCode="0.0">
                  <c:v>6.9483318829766345</c:v>
                </c:pt>
              </c:numCache>
            </c:numRef>
          </c:val>
        </c:ser>
        <c:ser>
          <c:idx val="1"/>
          <c:order val="6"/>
          <c:tx>
            <c:strRef>
              <c:f>'5.5'!$D$6</c:f>
              <c:strCache>
                <c:ptCount val="1"/>
                <c:pt idx="0">
                  <c:v>Buildings</c:v>
                </c:pt>
              </c:strCache>
            </c:strRef>
          </c:tx>
          <c:spPr>
            <a:solidFill>
              <a:schemeClr val="accent6"/>
            </a:solidFill>
          </c:spPr>
          <c:invertIfNegative val="0"/>
          <c:cat>
            <c:strRef>
              <c:f>'5.5'!$B$7:$B$8</c:f>
              <c:strCache>
                <c:ptCount val="2"/>
                <c:pt idx="0">
                  <c:v>2050 
emissions 
by sector</c:v>
                </c:pt>
                <c:pt idx="1">
                  <c:v>2050 
emissions 
by gas</c:v>
                </c:pt>
              </c:strCache>
            </c:strRef>
          </c:cat>
          <c:val>
            <c:numRef>
              <c:f>'5.5'!$D$7:$D$8</c:f>
              <c:numCache>
                <c:formatCode>0.0</c:formatCode>
                <c:ptCount val="2"/>
                <c:pt idx="0">
                  <c:v>4.1179435231561188</c:v>
                </c:pt>
              </c:numCache>
            </c:numRef>
          </c:val>
        </c:ser>
        <c:ser>
          <c:idx val="14"/>
          <c:order val="7"/>
          <c:tx>
            <c:strRef>
              <c:f>'5.5'!$N$6</c:f>
              <c:strCache>
                <c:ptCount val="1"/>
                <c:pt idx="0">
                  <c:v>Hydrogen production</c:v>
                </c:pt>
              </c:strCache>
            </c:strRef>
          </c:tx>
          <c:spPr>
            <a:solidFill>
              <a:schemeClr val="accent6">
                <a:lumMod val="60000"/>
                <a:lumOff val="40000"/>
              </a:schemeClr>
            </a:solidFill>
          </c:spPr>
          <c:invertIfNegative val="0"/>
          <c:val>
            <c:numRef>
              <c:f>'5.5'!$N$7:$N$8</c:f>
              <c:numCache>
                <c:formatCode>General</c:formatCode>
                <c:ptCount val="2"/>
                <c:pt idx="0" formatCode="0.0">
                  <c:v>3.1129573790810086</c:v>
                </c:pt>
              </c:numCache>
            </c:numRef>
          </c:val>
        </c:ser>
        <c:ser>
          <c:idx val="0"/>
          <c:order val="8"/>
          <c:tx>
            <c:strRef>
              <c:f>'5.5'!$C$6</c:f>
              <c:strCache>
                <c:ptCount val="1"/>
                <c:pt idx="0">
                  <c:v>Power</c:v>
                </c:pt>
              </c:strCache>
            </c:strRef>
          </c:tx>
          <c:invertIfNegative val="0"/>
          <c:cat>
            <c:strRef>
              <c:f>'5.5'!$B$7:$B$8</c:f>
              <c:strCache>
                <c:ptCount val="2"/>
                <c:pt idx="0">
                  <c:v>2050 
emissions 
by sector</c:v>
                </c:pt>
                <c:pt idx="1">
                  <c:v>2050 
emissions 
by gas</c:v>
                </c:pt>
              </c:strCache>
            </c:strRef>
          </c:cat>
          <c:val>
            <c:numRef>
              <c:f>'5.5'!$C$7:$C$8</c:f>
              <c:numCache>
                <c:formatCode>General</c:formatCode>
                <c:ptCount val="2"/>
                <c:pt idx="0" formatCode="0.0">
                  <c:v>2.8703802385796031</c:v>
                </c:pt>
              </c:numCache>
            </c:numRef>
          </c:val>
        </c:ser>
        <c:ser>
          <c:idx val="3"/>
          <c:order val="9"/>
          <c:tx>
            <c:strRef>
              <c:f>'5.5'!$F$6</c:f>
              <c:strCache>
                <c:ptCount val="1"/>
                <c:pt idx="0">
                  <c:v>Surface transport</c:v>
                </c:pt>
              </c:strCache>
            </c:strRef>
          </c:tx>
          <c:spPr>
            <a:solidFill>
              <a:schemeClr val="accent5">
                <a:lumMod val="75000"/>
              </a:schemeClr>
            </a:solidFill>
          </c:spPr>
          <c:invertIfNegative val="0"/>
          <c:cat>
            <c:strRef>
              <c:f>'5.5'!$B$7:$B$8</c:f>
              <c:strCache>
                <c:ptCount val="2"/>
                <c:pt idx="0">
                  <c:v>2050 
emissions 
by sector</c:v>
                </c:pt>
                <c:pt idx="1">
                  <c:v>2050 
emissions 
by gas</c:v>
                </c:pt>
              </c:strCache>
            </c:strRef>
          </c:cat>
          <c:val>
            <c:numRef>
              <c:f>'5.5'!$F$7:$F$8</c:f>
              <c:numCache>
                <c:formatCode>General</c:formatCode>
                <c:ptCount val="2"/>
                <c:pt idx="0" formatCode="0.0">
                  <c:v>2.4139461766381074</c:v>
                </c:pt>
              </c:numCache>
            </c:numRef>
          </c:val>
        </c:ser>
        <c:ser>
          <c:idx val="6"/>
          <c:order val="10"/>
          <c:tx>
            <c:strRef>
              <c:f>'5.5'!$J$6</c:f>
              <c:strCache>
                <c:ptCount val="1"/>
                <c:pt idx="0">
                  <c:v>F-gases</c:v>
                </c:pt>
              </c:strCache>
            </c:strRef>
          </c:tx>
          <c:spPr>
            <a:solidFill>
              <a:srgbClr val="7030A0"/>
            </a:solidFill>
          </c:spPr>
          <c:invertIfNegative val="0"/>
          <c:cat>
            <c:strRef>
              <c:f>'5.5'!$B$7:$B$8</c:f>
              <c:strCache>
                <c:ptCount val="2"/>
                <c:pt idx="0">
                  <c:v>2050 
emissions 
by sector</c:v>
                </c:pt>
                <c:pt idx="1">
                  <c:v>2050 
emissions 
by gas</c:v>
                </c:pt>
              </c:strCache>
            </c:strRef>
          </c:cat>
          <c:val>
            <c:numRef>
              <c:f>'5.5'!$J$7:$J$8</c:f>
              <c:numCache>
                <c:formatCode>General</c:formatCode>
                <c:ptCount val="2"/>
                <c:pt idx="0" formatCode="0.0">
                  <c:v>2.3460404121198408</c:v>
                </c:pt>
              </c:numCache>
            </c:numRef>
          </c:val>
        </c:ser>
        <c:ser>
          <c:idx val="8"/>
          <c:order val="11"/>
          <c:tx>
            <c:strRef>
              <c:f>'5.5'!$L$6</c:f>
              <c:strCache>
                <c:ptCount val="1"/>
                <c:pt idx="0">
                  <c:v>Shipping</c:v>
                </c:pt>
              </c:strCache>
            </c:strRef>
          </c:tx>
          <c:spPr>
            <a:solidFill>
              <a:schemeClr val="tx1"/>
            </a:solidFill>
          </c:spPr>
          <c:invertIfNegative val="0"/>
          <c:cat>
            <c:strRef>
              <c:f>'5.5'!$B$7:$B$8</c:f>
              <c:strCache>
                <c:ptCount val="2"/>
                <c:pt idx="0">
                  <c:v>2050 
emissions 
by sector</c:v>
                </c:pt>
                <c:pt idx="1">
                  <c:v>2050 
emissions 
by gas</c:v>
                </c:pt>
              </c:strCache>
            </c:strRef>
          </c:cat>
          <c:val>
            <c:numRef>
              <c:f>'5.5'!$L$7:$L$8</c:f>
              <c:numCache>
                <c:formatCode>General</c:formatCode>
                <c:ptCount val="2"/>
                <c:pt idx="0" formatCode="0.0">
                  <c:v>1.048084543491645</c:v>
                </c:pt>
              </c:numCache>
            </c:numRef>
          </c:val>
        </c:ser>
        <c:ser>
          <c:idx val="13"/>
          <c:order val="12"/>
          <c:tx>
            <c:strRef>
              <c:f>'5.5'!$O$6</c:f>
              <c:strCache>
                <c:ptCount val="1"/>
                <c:pt idx="0">
                  <c:v> </c:v>
                </c:pt>
              </c:strCache>
            </c:strRef>
          </c:tx>
          <c:spPr>
            <a:noFill/>
          </c:spPr>
          <c:invertIfNegative val="0"/>
          <c:val>
            <c:numRef>
              <c:f>'5.5'!$O$7:$O$8</c:f>
              <c:numCache>
                <c:formatCode>General</c:formatCode>
                <c:ptCount val="2"/>
              </c:numCache>
            </c:numRef>
          </c:val>
        </c:ser>
        <c:ser>
          <c:idx val="9"/>
          <c:order val="13"/>
          <c:tx>
            <c:strRef>
              <c:f>'5.5'!$P$6</c:f>
              <c:strCache>
                <c:ptCount val="1"/>
                <c:pt idx="0">
                  <c:v>Carbon dioxide</c:v>
                </c:pt>
              </c:strCache>
            </c:strRef>
          </c:tx>
          <c:spPr>
            <a:solidFill>
              <a:schemeClr val="bg2">
                <a:lumMod val="50000"/>
              </a:schemeClr>
            </a:solidFill>
            <a:ln>
              <a:noFill/>
            </a:ln>
          </c:spPr>
          <c:invertIfNegative val="0"/>
          <c:cat>
            <c:strRef>
              <c:f>'5.5'!$B$7:$B$8</c:f>
              <c:strCache>
                <c:ptCount val="2"/>
                <c:pt idx="0">
                  <c:v>2050 
emissions 
by sector</c:v>
                </c:pt>
                <c:pt idx="1">
                  <c:v>2050 
emissions 
by gas</c:v>
                </c:pt>
              </c:strCache>
            </c:strRef>
          </c:cat>
          <c:val>
            <c:numRef>
              <c:f>'5.5'!$P$7:$P$8</c:f>
              <c:numCache>
                <c:formatCode>0.0</c:formatCode>
                <c:ptCount val="2"/>
                <c:pt idx="1">
                  <c:v>-9.5221720390777751</c:v>
                </c:pt>
              </c:numCache>
            </c:numRef>
          </c:val>
        </c:ser>
        <c:ser>
          <c:idx val="10"/>
          <c:order val="14"/>
          <c:tx>
            <c:strRef>
              <c:f>'5.5'!$Q$6</c:f>
              <c:strCache>
                <c:ptCount val="1"/>
                <c:pt idx="0">
                  <c:v>Methane</c:v>
                </c:pt>
              </c:strCache>
            </c:strRef>
          </c:tx>
          <c:spPr>
            <a:solidFill>
              <a:schemeClr val="accent1">
                <a:lumMod val="40000"/>
                <a:lumOff val="60000"/>
              </a:schemeClr>
            </a:solidFill>
            <a:ln>
              <a:noFill/>
            </a:ln>
          </c:spPr>
          <c:invertIfNegative val="0"/>
          <c:cat>
            <c:strRef>
              <c:f>'5.5'!$B$7:$B$8</c:f>
              <c:strCache>
                <c:ptCount val="2"/>
                <c:pt idx="0">
                  <c:v>2050 
emissions 
by sector</c:v>
                </c:pt>
                <c:pt idx="1">
                  <c:v>2050 
emissions 
by gas</c:v>
                </c:pt>
              </c:strCache>
            </c:strRef>
          </c:cat>
          <c:val>
            <c:numRef>
              <c:f>'5.5'!$Q$7:$Q$8</c:f>
              <c:numCache>
                <c:formatCode>0.0</c:formatCode>
                <c:ptCount val="2"/>
                <c:pt idx="1">
                  <c:v>28.040614548645962</c:v>
                </c:pt>
              </c:numCache>
            </c:numRef>
          </c:val>
        </c:ser>
        <c:ser>
          <c:idx val="11"/>
          <c:order val="15"/>
          <c:tx>
            <c:strRef>
              <c:f>'5.5'!$R$6</c:f>
              <c:strCache>
                <c:ptCount val="1"/>
                <c:pt idx="0">
                  <c:v>Nitrous oxide</c:v>
                </c:pt>
              </c:strCache>
            </c:strRef>
          </c:tx>
          <c:spPr>
            <a:solidFill>
              <a:srgbClr val="FFC000"/>
            </a:solidFill>
            <a:ln>
              <a:noFill/>
            </a:ln>
          </c:spPr>
          <c:invertIfNegative val="0"/>
          <c:cat>
            <c:strRef>
              <c:f>'5.5'!$B$7:$B$8</c:f>
              <c:strCache>
                <c:ptCount val="2"/>
                <c:pt idx="0">
                  <c:v>2050 
emissions 
by sector</c:v>
                </c:pt>
                <c:pt idx="1">
                  <c:v>2050 
emissions 
by gas</c:v>
                </c:pt>
              </c:strCache>
            </c:strRef>
          </c:cat>
          <c:val>
            <c:numRef>
              <c:f>'5.5'!$R$7:$R$8</c:f>
              <c:numCache>
                <c:formatCode>0.0</c:formatCode>
                <c:ptCount val="2"/>
                <c:pt idx="1">
                  <c:v>13.896267801248404</c:v>
                </c:pt>
              </c:numCache>
            </c:numRef>
          </c:val>
        </c:ser>
        <c:ser>
          <c:idx val="12"/>
          <c:order val="16"/>
          <c:tx>
            <c:strRef>
              <c:f>'5.5'!$S$6</c:f>
              <c:strCache>
                <c:ptCount val="1"/>
                <c:pt idx="0">
                  <c:v>F-gases</c:v>
                </c:pt>
              </c:strCache>
            </c:strRef>
          </c:tx>
          <c:spPr>
            <a:solidFill>
              <a:schemeClr val="accent2"/>
            </a:solidFill>
            <a:ln w="12700">
              <a:noFill/>
              <a:prstDash val="dash"/>
            </a:ln>
          </c:spPr>
          <c:invertIfNegative val="0"/>
          <c:cat>
            <c:strRef>
              <c:f>'5.5'!$B$7:$B$8</c:f>
              <c:strCache>
                <c:ptCount val="2"/>
                <c:pt idx="0">
                  <c:v>2050 
emissions 
by sector</c:v>
                </c:pt>
                <c:pt idx="1">
                  <c:v>2050 
emissions 
by gas</c:v>
                </c:pt>
              </c:strCache>
            </c:strRef>
          </c:cat>
          <c:val>
            <c:numRef>
              <c:f>'5.5'!$S$7:$S$8</c:f>
              <c:numCache>
                <c:formatCode>0.0</c:formatCode>
                <c:ptCount val="2"/>
                <c:pt idx="1">
                  <c:v>2.3460404121198408</c:v>
                </c:pt>
              </c:numCache>
            </c:numRef>
          </c:val>
        </c:ser>
        <c:dLbls>
          <c:showLegendKey val="0"/>
          <c:showVal val="0"/>
          <c:showCatName val="0"/>
          <c:showSerName val="0"/>
          <c:showPercent val="0"/>
          <c:showBubbleSize val="0"/>
        </c:dLbls>
        <c:gapWidth val="150"/>
        <c:overlap val="100"/>
        <c:axId val="221251424"/>
        <c:axId val="221251808"/>
      </c:barChart>
      <c:catAx>
        <c:axId val="221251424"/>
        <c:scaling>
          <c:orientation val="minMax"/>
        </c:scaling>
        <c:delete val="0"/>
        <c:axPos val="b"/>
        <c:numFmt formatCode="General" sourceLinked="0"/>
        <c:majorTickMark val="out"/>
        <c:minorTickMark val="none"/>
        <c:tickLblPos val="low"/>
        <c:spPr>
          <a:ln>
            <a:solidFill>
              <a:schemeClr val="tx1"/>
            </a:solidFill>
          </a:ln>
        </c:spPr>
        <c:txPr>
          <a:bodyPr rot="0" vert="horz"/>
          <a:lstStyle/>
          <a:p>
            <a:pPr>
              <a:defRPr/>
            </a:pPr>
            <a:endParaRPr lang="en-US"/>
          </a:p>
        </c:txPr>
        <c:crossAx val="221251808"/>
        <c:crosses val="autoZero"/>
        <c:auto val="1"/>
        <c:lblAlgn val="ctr"/>
        <c:lblOffset val="100"/>
        <c:noMultiLvlLbl val="0"/>
      </c:catAx>
      <c:valAx>
        <c:axId val="221251808"/>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MtCO</a:t>
                </a:r>
                <a:r>
                  <a:rPr lang="en-GB" baseline="-25000"/>
                  <a:t>2</a:t>
                </a:r>
                <a:r>
                  <a:rPr lang="en-GB"/>
                  <a:t>e</a:t>
                </a:r>
              </a:p>
            </c:rich>
          </c:tx>
          <c:layout/>
          <c:overlay val="0"/>
        </c:title>
        <c:numFmt formatCode="0" sourceLinked="0"/>
        <c:majorTickMark val="out"/>
        <c:minorTickMark val="none"/>
        <c:tickLblPos val="nextTo"/>
        <c:spPr>
          <a:ln>
            <a:noFill/>
          </a:ln>
        </c:spPr>
        <c:crossAx val="221251424"/>
        <c:crosses val="autoZero"/>
        <c:crossBetween val="between"/>
      </c:valAx>
    </c:plotArea>
    <c:legend>
      <c:legendPos val="r"/>
      <c:layout>
        <c:manualLayout>
          <c:xMode val="edge"/>
          <c:yMode val="edge"/>
          <c:x val="0.73391672404637354"/>
          <c:y val="2.0751633986928104E-2"/>
          <c:w val="0.25885438704507607"/>
          <c:h val="0.93709473978804192"/>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'5.6'!$C$5</c:f>
              <c:strCache>
                <c:ptCount val="1"/>
                <c:pt idx="0">
                  <c:v>Value</c:v>
                </c:pt>
              </c:strCache>
            </c:strRef>
          </c:tx>
          <c:dLbls>
            <c:spPr>
              <a:noFill/>
              <a:ln>
                <a:noFill/>
              </a:ln>
              <a:effectLst/>
            </c:spPr>
            <c:txPr>
              <a:bodyPr wrap="square" lIns="38100" tIns="19050" rIns="38100" bIns="19050" anchor="ctr">
                <a:spAutoFit/>
              </a:bodyPr>
              <a:lstStyle/>
              <a:p>
                <a:pPr>
                  <a:defRPr b="1">
                    <a:latin typeface="Myriad Pro" panose="020B0503030403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'5.6'!$B$6:$B$8</c:f>
              <c:strCache>
                <c:ptCount val="3"/>
                <c:pt idx="0">
                  <c:v>Low-carbon technologies or fuels not societal / behavioural changes</c:v>
                </c:pt>
                <c:pt idx="1">
                  <c:v>Measures with a combination of low-carbon technologies and societal / behavioural changes</c:v>
                </c:pt>
                <c:pt idx="2">
                  <c:v>Largely societal or behavioural changes</c:v>
                </c:pt>
              </c:strCache>
            </c:strRef>
          </c:cat>
          <c:val>
            <c:numRef>
              <c:f>'5.6'!$C$6:$C$8</c:f>
              <c:numCache>
                <c:formatCode>0%</c:formatCode>
                <c:ptCount val="3"/>
                <c:pt idx="0">
                  <c:v>0.37577486885345412</c:v>
                </c:pt>
                <c:pt idx="1">
                  <c:v>0.52959045942351157</c:v>
                </c:pt>
                <c:pt idx="2">
                  <c:v>9.4634671723034275E-2</c:v>
                </c:pt>
              </c:numCache>
            </c:numRef>
          </c:val>
        </c:ser>
        <c:dLbls>
          <c:dLblPos val="bestFit"/>
          <c:showLegendKey val="0"/>
          <c:showVal val="1"/>
          <c:showCatName val="0"/>
          <c:showSerName val="0"/>
          <c:showPercent val="0"/>
          <c:showBubbleSize val="0"/>
          <c:showLeaderLines val="0"/>
        </c:dLbls>
        <c:firstSliceAng val="0"/>
      </c:pieChart>
    </c:plotArea>
    <c:legend>
      <c:legendPos val="r"/>
      <c:layout>
        <c:manualLayout>
          <c:xMode val="edge"/>
          <c:yMode val="edge"/>
          <c:x val="0.66199802867383517"/>
          <c:y val="0.1522954861111111"/>
          <c:w val="0.28793028673835125"/>
          <c:h val="0.66454097222222219"/>
        </c:manualLayout>
      </c:layout>
      <c:overlay val="0"/>
      <c:txPr>
        <a:bodyPr/>
        <a:lstStyle/>
        <a:p>
          <a:pPr>
            <a:defRPr>
              <a:latin typeface="Myriad Pro" panose="020B0503030403020204" pitchFamily="34" charset="0"/>
            </a:defRPr>
          </a:pPr>
          <a:endParaRPr lang="en-US"/>
        </a:p>
      </c:txPr>
    </c:legend>
    <c:plotVisOnly val="1"/>
    <c:dispBlanksAs val="gap"/>
    <c:showDLblsOverMax val="0"/>
  </c:chart>
  <c:spPr>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83559027777775"/>
          <c:y val="0.11133509314138527"/>
          <c:w val="0.50963611111111107"/>
          <c:h val="0.70081941395513925"/>
        </c:manualLayout>
      </c:layout>
      <c:barChart>
        <c:barDir val="bar"/>
        <c:grouping val="stacked"/>
        <c:varyColors val="0"/>
        <c:ser>
          <c:idx val="1"/>
          <c:order val="0"/>
          <c:tx>
            <c:strRef>
              <c:f>'5.7'!$B$7</c:f>
              <c:strCache>
                <c:ptCount val="1"/>
                <c:pt idx="0">
                  <c:v>Diet change</c:v>
                </c:pt>
              </c:strCache>
            </c:strRef>
          </c:tx>
          <c:spPr>
            <a:solidFill>
              <a:schemeClr val="accent3">
                <a:lumMod val="50000"/>
              </a:schemeClr>
            </a:solidFill>
            <a:ln>
              <a:solidFill>
                <a:schemeClr val="accent3">
                  <a:lumMod val="50000"/>
                </a:schemeClr>
              </a:solidFill>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'5.7'!$C$7:$E$7</c15:sqref>
                  </c15:fullRef>
                </c:ext>
              </c:extLst>
              <c:f>'5.7'!$C$7:$E$7</c:f>
              <c:numCache>
                <c:formatCode>General</c:formatCode>
                <c:ptCount val="3"/>
                <c:pt idx="2">
                  <c:v>11</c:v>
                </c:pt>
              </c:numCache>
            </c:numRef>
          </c:val>
        </c:ser>
        <c:ser>
          <c:idx val="2"/>
          <c:order val="1"/>
          <c:tx>
            <c:strRef>
              <c:f>'5.7'!$B$8</c:f>
              <c:strCache>
                <c:ptCount val="1"/>
                <c:pt idx="0">
                  <c:v>Afforestation</c:v>
                </c:pt>
              </c:strCache>
            </c:strRef>
          </c:tx>
          <c:spPr>
            <a:solidFill>
              <a:schemeClr val="accent3">
                <a:lumMod val="60000"/>
                <a:lumOff val="40000"/>
              </a:schemeClr>
            </a:solidFill>
            <a:ln>
              <a:solidFill>
                <a:schemeClr val="accent3">
                  <a:lumMod val="60000"/>
                  <a:lumOff val="40000"/>
                </a:schemeClr>
              </a:solidFill>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'5.7'!$C$8:$E$8</c15:sqref>
                  </c15:fullRef>
                </c:ext>
              </c:extLst>
              <c:f>'5.7'!$C$8:$E$8</c:f>
              <c:numCache>
                <c:formatCode>General</c:formatCode>
                <c:ptCount val="3"/>
                <c:pt idx="2">
                  <c:v>11</c:v>
                </c:pt>
              </c:numCache>
            </c:numRef>
          </c:val>
        </c:ser>
        <c:ser>
          <c:idx val="3"/>
          <c:order val="2"/>
          <c:tx>
            <c:strRef>
              <c:f>'5.7'!$B$9</c:f>
              <c:strCache>
                <c:ptCount val="1"/>
                <c:pt idx="0">
                  <c:v>Aviation demand</c:v>
                </c:pt>
              </c:strCache>
            </c:strRef>
          </c:tx>
          <c:spPr>
            <a:solidFill>
              <a:schemeClr val="accent2">
                <a:lumMod val="40000"/>
                <a:lumOff val="60000"/>
              </a:schemeClr>
            </a:solidFill>
            <a:ln>
              <a:solidFill>
                <a:schemeClr val="accent2">
                  <a:lumMod val="40000"/>
                  <a:lumOff val="60000"/>
                </a:schemeClr>
              </a:solidFill>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'5.7'!$C$9:$E$9</c15:sqref>
                  </c15:fullRef>
                </c:ext>
              </c:extLst>
              <c:f>'5.7'!$C$9:$E$9</c:f>
              <c:numCache>
                <c:formatCode>General</c:formatCode>
                <c:ptCount val="3"/>
                <c:pt idx="2">
                  <c:v>8</c:v>
                </c:pt>
              </c:numCache>
            </c:numRef>
          </c:val>
        </c:ser>
        <c:ser>
          <c:idx val="4"/>
          <c:order val="3"/>
          <c:tx>
            <c:strRef>
              <c:f>'5.7'!$B$10</c:f>
              <c:strCache>
                <c:ptCount val="1"/>
                <c:pt idx="0">
                  <c:v>Higher CCS capture rate</c:v>
                </c:pt>
              </c:strCache>
            </c:strRef>
          </c:tx>
          <c:spPr>
            <a:solidFill>
              <a:schemeClr val="tx1"/>
            </a:solidFill>
            <a:ln>
              <a:solidFill>
                <a:schemeClr val="tx1"/>
              </a:solidFill>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'5.7'!$C$10:$E$10</c15:sqref>
                  </c15:fullRef>
                </c:ext>
              </c:extLst>
              <c:f>'5.7'!$C$10:$E$10</c:f>
              <c:numCache>
                <c:formatCode>General</c:formatCode>
                <c:ptCount val="3"/>
                <c:pt idx="2">
                  <c:v>7</c:v>
                </c:pt>
              </c:numCache>
            </c:numRef>
          </c:val>
        </c:ser>
        <c:ser>
          <c:idx val="5"/>
          <c:order val="4"/>
          <c:tx>
            <c:strRef>
              <c:f>'5.7'!$B$11</c:f>
              <c:strCache>
                <c:ptCount val="1"/>
                <c:pt idx="0">
                  <c:v>Peatland restoration</c:v>
                </c:pt>
              </c:strCache>
            </c:strRef>
          </c:tx>
          <c:spPr>
            <a:solidFill>
              <a:schemeClr val="accent3">
                <a:lumMod val="40000"/>
                <a:lumOff val="60000"/>
              </a:schemeClr>
            </a:solidFill>
            <a:ln>
              <a:solidFill>
                <a:schemeClr val="accent3">
                  <a:lumMod val="40000"/>
                  <a:lumOff val="60000"/>
                </a:schemeClr>
              </a:solidFill>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'5.7'!$C$11:$E$11</c15:sqref>
                  </c15:fullRef>
                </c:ext>
              </c:extLst>
              <c:f>'5.7'!$C$11:$E$11</c:f>
              <c:numCache>
                <c:formatCode>General</c:formatCode>
                <c:ptCount val="3"/>
                <c:pt idx="2">
                  <c:v>5</c:v>
                </c:pt>
              </c:numCache>
            </c:numRef>
          </c:val>
        </c:ser>
        <c:ser>
          <c:idx val="6"/>
          <c:order val="5"/>
          <c:tx>
            <c:strRef>
              <c:f>'5.7'!$B$12</c:f>
              <c:strCache>
                <c:ptCount val="1"/>
                <c:pt idx="0">
                  <c:v>Bioenergy crops</c:v>
                </c:pt>
              </c:strCache>
            </c:strRef>
          </c:tx>
          <c:spPr>
            <a:solidFill>
              <a:schemeClr val="accent3">
                <a:lumMod val="20000"/>
                <a:lumOff val="80000"/>
              </a:schemeClr>
            </a:solidFill>
            <a:ln>
              <a:solidFill>
                <a:schemeClr val="accent3">
                  <a:lumMod val="20000"/>
                  <a:lumOff val="80000"/>
                </a:schemeClr>
              </a:solidFill>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'5.7'!$C$12:$E$12</c15:sqref>
                  </c15:fullRef>
                </c:ext>
              </c:extLst>
              <c:f>'5.7'!$C$12:$E$12</c:f>
              <c:numCache>
                <c:formatCode>General</c:formatCode>
                <c:ptCount val="3"/>
                <c:pt idx="2">
                  <c:v>4</c:v>
                </c:pt>
              </c:numCache>
            </c:numRef>
          </c:val>
        </c:ser>
        <c:ser>
          <c:idx val="12"/>
          <c:order val="6"/>
          <c:tx>
            <c:strRef>
              <c:f>'5.7'!$B$13</c:f>
              <c:strCache>
                <c:ptCount val="1"/>
                <c:pt idx="0">
                  <c:v>Hydrogen in buildings</c:v>
                </c:pt>
              </c:strCache>
            </c:strRef>
          </c:tx>
          <c:spPr>
            <a:solidFill>
              <a:schemeClr val="accent6"/>
            </a:solidFill>
            <a:ln>
              <a:solidFill>
                <a:schemeClr val="accent6"/>
              </a:solidFill>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'5.7'!$C$13:$E$13</c15:sqref>
                  </c15:fullRef>
                </c:ext>
              </c:extLst>
              <c:f>'5.7'!$C$13:$E$13</c:f>
              <c:numCache>
                <c:formatCode>General</c:formatCode>
                <c:ptCount val="3"/>
                <c:pt idx="2">
                  <c:v>4</c:v>
                </c:pt>
              </c:numCache>
            </c:numRef>
          </c:val>
        </c:ser>
        <c:ser>
          <c:idx val="7"/>
          <c:order val="7"/>
          <c:tx>
            <c:strRef>
              <c:f>'5.7'!$B$14</c:f>
              <c:strCache>
                <c:ptCount val="1"/>
                <c:pt idx="0">
                  <c:v>Hydrogen in industry</c:v>
                </c:pt>
              </c:strCache>
            </c:strRef>
          </c:tx>
          <c:spPr>
            <a:solidFill>
              <a:schemeClr val="accent6">
                <a:lumMod val="50000"/>
              </a:schemeClr>
            </a:solidFill>
            <a:ln>
              <a:solidFill>
                <a:schemeClr val="accent6">
                  <a:lumMod val="50000"/>
                </a:schemeClr>
              </a:solidFill>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'5.7'!$C$14:$E$14</c15:sqref>
                  </c15:fullRef>
                </c:ext>
              </c:extLst>
              <c:f>'5.7'!$C$14:$E$14</c:f>
              <c:numCache>
                <c:formatCode>General</c:formatCode>
                <c:ptCount val="3"/>
                <c:pt idx="2">
                  <c:v>2.5</c:v>
                </c:pt>
              </c:numCache>
            </c:numRef>
          </c:val>
        </c:ser>
        <c:ser>
          <c:idx val="8"/>
          <c:order val="8"/>
          <c:tx>
            <c:strRef>
              <c:f>'5.7'!$B$15</c:f>
              <c:strCache>
                <c:ptCount val="1"/>
                <c:pt idx="0">
                  <c:v>Hydrogen trains</c:v>
                </c:pt>
              </c:strCache>
            </c:strRef>
          </c:tx>
          <c:spPr>
            <a:solidFill>
              <a:schemeClr val="accent5">
                <a:lumMod val="75000"/>
              </a:schemeClr>
            </a:solidFill>
            <a:ln>
              <a:solidFill>
                <a:schemeClr val="accent5">
                  <a:lumMod val="75000"/>
                </a:schemeClr>
              </a:solidFill>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'5.7'!$C$15:$E$15</c15:sqref>
                  </c15:fullRef>
                </c:ext>
              </c:extLst>
              <c:f>'5.7'!$C$15:$E$15</c:f>
              <c:numCache>
                <c:formatCode>General</c:formatCode>
                <c:ptCount val="3"/>
                <c:pt idx="2">
                  <c:v>1</c:v>
                </c:pt>
              </c:numCache>
            </c:numRef>
          </c:val>
        </c:ser>
        <c:ser>
          <c:idx val="9"/>
          <c:order val="9"/>
          <c:tx>
            <c:strRef>
              <c:f>'5.7'!$B$17</c:f>
              <c:strCache>
                <c:ptCount val="1"/>
                <c:pt idx="0">
                  <c:v>BECCS</c:v>
                </c:pt>
              </c:strCache>
            </c:strRef>
          </c:tx>
          <c:spPr>
            <a:solidFill>
              <a:schemeClr val="accent2"/>
            </a:solidFill>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'5.7'!$C$17:$E$17</c15:sqref>
                  </c15:fullRef>
                </c:ext>
              </c:extLst>
              <c:f>'5.7'!$C$17:$E$17</c:f>
              <c:numCache>
                <c:formatCode>General</c:formatCode>
                <c:ptCount val="3"/>
                <c:pt idx="1">
                  <c:v>32</c:v>
                </c:pt>
              </c:numCache>
            </c:numRef>
          </c:val>
        </c:ser>
        <c:ser>
          <c:idx val="10"/>
          <c:order val="10"/>
          <c:tx>
            <c:strRef>
              <c:f>'5.7'!$B$18</c:f>
              <c:strCache>
                <c:ptCount val="1"/>
                <c:pt idx="0">
                  <c:v>DACCS</c:v>
                </c:pt>
              </c:strCache>
            </c:strRef>
          </c:tx>
          <c:spPr>
            <a:solidFill>
              <a:schemeClr val="bg1">
                <a:lumMod val="75000"/>
              </a:schemeClr>
            </a:solidFill>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'5.7'!$C$18:$E$18</c15:sqref>
                  </c15:fullRef>
                </c:ext>
              </c:extLst>
              <c:f>'5.7'!$C$18:$E$18</c:f>
              <c:numCache>
                <c:formatCode>General</c:formatCode>
                <c:ptCount val="3"/>
                <c:pt idx="1">
                  <c:v>24</c:v>
                </c:pt>
              </c:numCache>
            </c:numRef>
          </c:val>
        </c:ser>
        <c:ser>
          <c:idx val="11"/>
          <c:order val="11"/>
          <c:tx>
            <c:strRef>
              <c:f>'5.7'!$B$19</c:f>
              <c:strCache>
                <c:ptCount val="1"/>
                <c:pt idx="0">
                  <c:v>Carbon-neutral synthetic fuels</c:v>
                </c:pt>
              </c:strCache>
            </c:strRef>
          </c:tx>
          <c:spPr>
            <a:solidFill>
              <a:schemeClr val="accent1"/>
            </a:solidFill>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'5.7'!$C$19:$F$19</c15:sqref>
                  </c15:fullRef>
                </c:ext>
              </c:extLst>
              <c:f>'5.7'!$C$19:$E$19</c:f>
              <c:numCache>
                <c:formatCode>General</c:formatCode>
                <c:ptCount val="3"/>
                <c:pt idx="0">
                  <c:v>45</c:v>
                </c:pt>
              </c:numCache>
            </c:numRef>
          </c:val>
        </c:ser>
        <c:ser>
          <c:idx val="0"/>
          <c:order val="12"/>
          <c:tx>
            <c:strRef>
              <c:f>'5.7'!$B$16</c:f>
              <c:strCache>
                <c:ptCount val="1"/>
                <c:pt idx="0">
                  <c:v>AR5 GWPs</c:v>
                </c:pt>
              </c:strCache>
            </c:strRef>
          </c:tx>
          <c:spPr>
            <a:solidFill>
              <a:schemeClr val="bg1"/>
            </a:solidFill>
            <a:ln>
              <a:solidFill>
                <a:schemeClr val="tx1"/>
              </a:solidFill>
              <a:prstDash val="sysDash"/>
            </a:ln>
          </c:spPr>
          <c:invertIfNegative val="0"/>
          <c:cat>
            <c:strRef>
              <c:extLst>
                <c:ext xmlns:c15="http://schemas.microsoft.com/office/drawing/2012/chart" uri="{02D57815-91ED-43cb-92C2-25804820EDAC}">
                  <c15:fullRef>
                    <c15:sqref>'5.7'!$C$6:$E$6</c15:sqref>
                  </c15:fullRef>
                </c:ext>
              </c:extLst>
              <c:f>'5.7'!$C$6:$E$6</c:f>
              <c:strCache>
                <c:ptCount val="3"/>
                <c:pt idx="0">
                  <c:v>Carbon-neutral synthetic fuels</c:v>
                </c:pt>
                <c:pt idx="1">
                  <c:v>Engineered removals</c:v>
                </c:pt>
                <c:pt idx="2">
                  <c:v>Deeper roll-out of Further Ambition options</c:v>
                </c:pt>
              </c:strCache>
            </c:strRef>
          </c:cat>
          <c:val>
            <c:numRef>
              <c:extLst>
                <c:ext xmlns:c15="http://schemas.microsoft.com/office/drawing/2012/chart" uri="{02D57815-91ED-43cb-92C2-25804820EDAC}">
                  <c15:fullRef>
                    <c15:sqref>'5.7'!$C$16:$E$16</c15:sqref>
                  </c15:fullRef>
                </c:ext>
              </c:extLst>
              <c:f>'5.7'!$C$16:$E$16</c:f>
              <c:numCache>
                <c:formatCode>General</c:formatCode>
                <c:ptCount val="3"/>
                <c:pt idx="2">
                  <c:v>3</c:v>
                </c:pt>
              </c:numCache>
            </c:numRef>
          </c:val>
        </c:ser>
        <c:dLbls>
          <c:showLegendKey val="0"/>
          <c:showVal val="0"/>
          <c:showCatName val="0"/>
          <c:showSerName val="0"/>
          <c:showPercent val="0"/>
          <c:showBubbleSize val="0"/>
        </c:dLbls>
        <c:gapWidth val="150"/>
        <c:overlap val="100"/>
        <c:axId val="117035344"/>
        <c:axId val="221533304"/>
      </c:barChart>
      <c:catAx>
        <c:axId val="117035344"/>
        <c:scaling>
          <c:orientation val="minMax"/>
        </c:scaling>
        <c:delete val="0"/>
        <c:axPos val="l"/>
        <c:numFmt formatCode="General" sourceLinked="0"/>
        <c:majorTickMark val="out"/>
        <c:minorTickMark val="none"/>
        <c:tickLblPos val="nextTo"/>
        <c:spPr>
          <a:ln>
            <a:solidFill>
              <a:schemeClr val="tx1"/>
            </a:solidFill>
          </a:ln>
        </c:spPr>
        <c:txPr>
          <a:bodyPr rot="0" vert="horz"/>
          <a:lstStyle/>
          <a:p>
            <a:pPr>
              <a:defRPr>
                <a:latin typeface="Myriad Pro" pitchFamily="34" charset="0"/>
              </a:defRPr>
            </a:pPr>
            <a:endParaRPr lang="en-US"/>
          </a:p>
        </c:txPr>
        <c:crossAx val="221533304"/>
        <c:crosses val="autoZero"/>
        <c:auto val="1"/>
        <c:lblAlgn val="ctr"/>
        <c:lblOffset val="100"/>
        <c:noMultiLvlLbl val="0"/>
      </c:catAx>
      <c:valAx>
        <c:axId val="221533304"/>
        <c:scaling>
          <c:orientation val="minMax"/>
        </c:scaling>
        <c:delete val="0"/>
        <c:axPos val="b"/>
        <c:majorGridlines>
          <c:spPr>
            <a:ln>
              <a:solidFill>
                <a:schemeClr val="accent4">
                  <a:lumMod val="40000"/>
                  <a:lumOff val="60000"/>
                </a:schemeClr>
              </a:solidFill>
              <a:prstDash val="solid"/>
            </a:ln>
          </c:spPr>
        </c:majorGridlines>
        <c:title>
          <c:tx>
            <c:rich>
              <a:bodyPr rot="0" vert="horz"/>
              <a:lstStyle/>
              <a:p>
                <a:pPr>
                  <a:defRPr>
                    <a:latin typeface="Myriad Pro" pitchFamily="34" charset="0"/>
                  </a:defRPr>
                </a:pPr>
                <a:r>
                  <a:rPr lang="en-GB"/>
                  <a:t>MtCO</a:t>
                </a:r>
                <a:r>
                  <a:rPr lang="en-GB" baseline="-25000"/>
                  <a:t>2</a:t>
                </a:r>
                <a:r>
                  <a:rPr lang="en-GB"/>
                  <a:t>e</a:t>
                </a:r>
              </a:p>
            </c:rich>
          </c:tx>
          <c:layout/>
          <c:overlay val="0"/>
        </c:title>
        <c:numFmt formatCode="General" sourceLinked="1"/>
        <c:majorTickMark val="out"/>
        <c:minorTickMark val="none"/>
        <c:tickLblPos val="nextTo"/>
        <c:spPr>
          <a:ln>
            <a:noFill/>
          </a:ln>
        </c:spPr>
        <c:txPr>
          <a:bodyPr/>
          <a:lstStyle/>
          <a:p>
            <a:pPr>
              <a:defRPr>
                <a:latin typeface="Myriad Pro" pitchFamily="34" charset="0"/>
              </a:defRPr>
            </a:pPr>
            <a:endParaRPr lang="en-US"/>
          </a:p>
        </c:txPr>
        <c:crossAx val="117035344"/>
        <c:crosses val="autoZero"/>
        <c:crossBetween val="between"/>
      </c:valAx>
    </c:plotArea>
    <c:legend>
      <c:legendPos val="r"/>
      <c:legendEntry>
        <c:idx val="9"/>
        <c:delete val="1"/>
      </c:legendEntry>
      <c:legendEntry>
        <c:idx val="10"/>
        <c:delete val="1"/>
      </c:legendEntry>
      <c:legendEntry>
        <c:idx val="11"/>
        <c:delete val="1"/>
      </c:legendEntry>
      <c:layout>
        <c:manualLayout>
          <c:xMode val="edge"/>
          <c:yMode val="edge"/>
          <c:x val="0.7550986111111111"/>
          <c:y val="9.6640815004194941E-2"/>
          <c:w val="0.23252065972222222"/>
          <c:h val="0.69359172993193785"/>
        </c:manualLayout>
      </c:layout>
      <c:overlay val="0"/>
      <c:txPr>
        <a:bodyPr/>
        <a:lstStyle/>
        <a:p>
          <a:pPr>
            <a:defRPr sz="900">
              <a:latin typeface="Myriad Pro" panose="020B0503030403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67430555555555"/>
          <c:y val="2.9093790849673201E-2"/>
          <c:w val="0.67883715277777779"/>
          <c:h val="0.7757718954248366"/>
        </c:manualLayout>
      </c:layout>
      <c:barChart>
        <c:barDir val="col"/>
        <c:grouping val="clustered"/>
        <c:varyColors val="0"/>
        <c:ser>
          <c:idx val="3"/>
          <c:order val="1"/>
          <c:tx>
            <c:strRef>
              <c:f>'5.8'!$F$6</c:f>
              <c:strCache>
                <c:ptCount val="1"/>
                <c:pt idx="0">
                  <c:v>England</c:v>
                </c:pt>
              </c:strCache>
            </c:strRef>
          </c:tx>
          <c:invertIfNegative val="0"/>
          <c:cat>
            <c:strRef>
              <c:f>'5.8'!$B$7:$B$11</c:f>
              <c:strCache>
                <c:ptCount val="5"/>
                <c:pt idx="0">
                  <c:v>All other sectors</c:v>
                </c:pt>
                <c:pt idx="1">
                  <c:v>Industry</c:v>
                </c:pt>
                <c:pt idx="2">
                  <c:v>Agriculture</c:v>
                </c:pt>
                <c:pt idx="3">
                  <c:v>Aviation</c:v>
                </c:pt>
                <c:pt idx="4">
                  <c:v>LULUCF</c:v>
                </c:pt>
              </c:strCache>
            </c:strRef>
          </c:cat>
          <c:val>
            <c:numRef>
              <c:f>'5.8'!$F$7:$F$11</c:f>
              <c:numCache>
                <c:formatCode>0%</c:formatCode>
                <c:ptCount val="5"/>
                <c:pt idx="0">
                  <c:v>0.65397053573306929</c:v>
                </c:pt>
                <c:pt idx="1">
                  <c:v>0.19080419118826356</c:v>
                </c:pt>
                <c:pt idx="2">
                  <c:v>6.9566672242092162E-2</c:v>
                </c:pt>
                <c:pt idx="3">
                  <c:v>8.4027864627710724E-2</c:v>
                </c:pt>
                <c:pt idx="4">
                  <c:v>1.6307362088643096E-3</c:v>
                </c:pt>
              </c:numCache>
            </c:numRef>
          </c:val>
        </c:ser>
        <c:ser>
          <c:idx val="1"/>
          <c:order val="2"/>
          <c:tx>
            <c:strRef>
              <c:f>'5.8'!$D$6</c:f>
              <c:strCache>
                <c:ptCount val="1"/>
                <c:pt idx="0">
                  <c:v>Scotland</c:v>
                </c:pt>
              </c:strCache>
            </c:strRef>
          </c:tx>
          <c:invertIfNegative val="0"/>
          <c:cat>
            <c:strRef>
              <c:f>'5.8'!$B$7:$B$11</c:f>
              <c:strCache>
                <c:ptCount val="5"/>
                <c:pt idx="0">
                  <c:v>All other sectors</c:v>
                </c:pt>
                <c:pt idx="1">
                  <c:v>Industry</c:v>
                </c:pt>
                <c:pt idx="2">
                  <c:v>Agriculture</c:v>
                </c:pt>
                <c:pt idx="3">
                  <c:v>Aviation</c:v>
                </c:pt>
                <c:pt idx="4">
                  <c:v>LULUCF</c:v>
                </c:pt>
              </c:strCache>
            </c:strRef>
          </c:cat>
          <c:val>
            <c:numRef>
              <c:f>'5.8'!$D$7:$D$11</c:f>
              <c:numCache>
                <c:formatCode>0%</c:formatCode>
                <c:ptCount val="5"/>
                <c:pt idx="0">
                  <c:v>0.5250141846800398</c:v>
                </c:pt>
                <c:pt idx="1">
                  <c:v>0.24786109127507391</c:v>
                </c:pt>
                <c:pt idx="2">
                  <c:v>0.16108442648960555</c:v>
                </c:pt>
                <c:pt idx="3">
                  <c:v>3.9481690498688084E-2</c:v>
                </c:pt>
                <c:pt idx="4">
                  <c:v>2.6558607056592718E-2</c:v>
                </c:pt>
              </c:numCache>
            </c:numRef>
          </c:val>
        </c:ser>
        <c:ser>
          <c:idx val="0"/>
          <c:order val="3"/>
          <c:tx>
            <c:strRef>
              <c:f>'5.8'!$C$6</c:f>
              <c:strCache>
                <c:ptCount val="1"/>
                <c:pt idx="0">
                  <c:v>Wales</c:v>
                </c:pt>
              </c:strCache>
            </c:strRef>
          </c:tx>
          <c:invertIfNegative val="0"/>
          <c:cat>
            <c:strRef>
              <c:f>'5.8'!$B$7:$B$11</c:f>
              <c:strCache>
                <c:ptCount val="5"/>
                <c:pt idx="0">
                  <c:v>All other sectors</c:v>
                </c:pt>
                <c:pt idx="1">
                  <c:v>Industry</c:v>
                </c:pt>
                <c:pt idx="2">
                  <c:v>Agriculture</c:v>
                </c:pt>
                <c:pt idx="3">
                  <c:v>Aviation</c:v>
                </c:pt>
                <c:pt idx="4">
                  <c:v>LULUCF</c:v>
                </c:pt>
              </c:strCache>
            </c:strRef>
          </c:cat>
          <c:val>
            <c:numRef>
              <c:f>'5.8'!$C$7:$C$11</c:f>
              <c:numCache>
                <c:formatCode>0%</c:formatCode>
                <c:ptCount val="5"/>
                <c:pt idx="0">
                  <c:v>0.587979684045843</c:v>
                </c:pt>
                <c:pt idx="1">
                  <c:v>0.29828756319252814</c:v>
                </c:pt>
                <c:pt idx="2">
                  <c:v>0.11740664725022397</c:v>
                </c:pt>
                <c:pt idx="3">
                  <c:v>1.7179113194866519E-3</c:v>
                </c:pt>
                <c:pt idx="4">
                  <c:v>-5.3918058080817521E-3</c:v>
                </c:pt>
              </c:numCache>
            </c:numRef>
          </c:val>
        </c:ser>
        <c:ser>
          <c:idx val="2"/>
          <c:order val="4"/>
          <c:tx>
            <c:strRef>
              <c:f>'5.8'!$E$6</c:f>
              <c:strCache>
                <c:ptCount val="1"/>
                <c:pt idx="0">
                  <c:v>Northern Ireland</c:v>
                </c:pt>
              </c:strCache>
            </c:strRef>
          </c:tx>
          <c:invertIfNegative val="0"/>
          <c:cat>
            <c:strRef>
              <c:f>'5.8'!$B$7:$B$11</c:f>
              <c:strCache>
                <c:ptCount val="5"/>
                <c:pt idx="0">
                  <c:v>All other sectors</c:v>
                </c:pt>
                <c:pt idx="1">
                  <c:v>Industry</c:v>
                </c:pt>
                <c:pt idx="2">
                  <c:v>Agriculture</c:v>
                </c:pt>
                <c:pt idx="3">
                  <c:v>Aviation</c:v>
                </c:pt>
                <c:pt idx="4">
                  <c:v>LULUCF</c:v>
                </c:pt>
              </c:strCache>
            </c:strRef>
          </c:cat>
          <c:val>
            <c:numRef>
              <c:f>'5.8'!$E$7:$E$11</c:f>
              <c:numCache>
                <c:formatCode>0%</c:formatCode>
                <c:ptCount val="5"/>
                <c:pt idx="0">
                  <c:v>0.53482022241903049</c:v>
                </c:pt>
                <c:pt idx="1">
                  <c:v>0.10266576278035033</c:v>
                </c:pt>
                <c:pt idx="2">
                  <c:v>0.23888626165620688</c:v>
                </c:pt>
                <c:pt idx="3">
                  <c:v>1.482746556862178E-2</c:v>
                </c:pt>
                <c:pt idx="4">
                  <c:v>0.10880028757579049</c:v>
                </c:pt>
              </c:numCache>
            </c:numRef>
          </c:val>
        </c:ser>
        <c:dLbls>
          <c:showLegendKey val="0"/>
          <c:showVal val="0"/>
          <c:showCatName val="0"/>
          <c:showSerName val="0"/>
          <c:showPercent val="0"/>
          <c:showBubbleSize val="0"/>
        </c:dLbls>
        <c:gapWidth val="150"/>
        <c:axId val="117032992"/>
        <c:axId val="221534088"/>
      </c:barChart>
      <c:lineChart>
        <c:grouping val="standard"/>
        <c:varyColors val="0"/>
        <c:ser>
          <c:idx val="4"/>
          <c:order val="0"/>
          <c:tx>
            <c:strRef>
              <c:f>'5.8'!$G$6</c:f>
              <c:strCache>
                <c:ptCount val="1"/>
                <c:pt idx="0">
                  <c:v>UK</c:v>
                </c:pt>
              </c:strCache>
            </c:strRef>
          </c:tx>
          <c:spPr>
            <a:ln>
              <a:noFill/>
            </a:ln>
          </c:spPr>
          <c:marker>
            <c:symbol val="diamond"/>
            <c:size val="7"/>
            <c:spPr>
              <a:solidFill>
                <a:schemeClr val="bg1"/>
              </a:solidFill>
              <a:ln>
                <a:solidFill>
                  <a:schemeClr val="tx1"/>
                </a:solidFill>
              </a:ln>
            </c:spPr>
          </c:marker>
          <c:cat>
            <c:strRef>
              <c:f>'5.8'!$B$7:$B$11</c:f>
              <c:strCache>
                <c:ptCount val="5"/>
                <c:pt idx="0">
                  <c:v>All other sectors</c:v>
                </c:pt>
                <c:pt idx="1">
                  <c:v>Industry</c:v>
                </c:pt>
                <c:pt idx="2">
                  <c:v>Agriculture</c:v>
                </c:pt>
                <c:pt idx="3">
                  <c:v>Aviation</c:v>
                </c:pt>
                <c:pt idx="4">
                  <c:v>LULUCF</c:v>
                </c:pt>
              </c:strCache>
            </c:strRef>
          </c:cat>
          <c:val>
            <c:numRef>
              <c:f>'5.8'!$G$7:$G$11</c:f>
              <c:numCache>
                <c:formatCode>0%</c:formatCode>
                <c:ptCount val="5"/>
                <c:pt idx="0">
                  <c:v>0.60764115761827397</c:v>
                </c:pt>
                <c:pt idx="1">
                  <c:v>0.22256859167327575</c:v>
                </c:pt>
                <c:pt idx="2">
                  <c:v>8.7044411149205025E-2</c:v>
                </c:pt>
                <c:pt idx="3">
                  <c:v>6.645717013494068E-2</c:v>
                </c:pt>
                <c:pt idx="4">
                  <c:v>1.6288669424304496E-2</c:v>
                </c:pt>
              </c:numCache>
            </c:numRef>
          </c:val>
          <c:smooth val="0"/>
        </c:ser>
        <c:dLbls>
          <c:showLegendKey val="0"/>
          <c:showVal val="0"/>
          <c:showCatName val="0"/>
          <c:showSerName val="0"/>
          <c:showPercent val="0"/>
          <c:showBubbleSize val="0"/>
        </c:dLbls>
        <c:marker val="1"/>
        <c:smooth val="0"/>
        <c:axId val="117032992"/>
        <c:axId val="221534088"/>
      </c:lineChart>
      <c:catAx>
        <c:axId val="117032992"/>
        <c:scaling>
          <c:orientation val="minMax"/>
        </c:scaling>
        <c:delete val="0"/>
        <c:axPos val="b"/>
        <c:numFmt formatCode="General" sourceLinked="0"/>
        <c:majorTickMark val="out"/>
        <c:minorTickMark val="none"/>
        <c:tickLblPos val="low"/>
        <c:spPr>
          <a:ln>
            <a:solidFill>
              <a:schemeClr val="tx1"/>
            </a:solidFill>
          </a:ln>
        </c:spPr>
        <c:txPr>
          <a:bodyPr rot="-5400000" vert="horz"/>
          <a:lstStyle/>
          <a:p>
            <a:pPr>
              <a:defRPr/>
            </a:pPr>
            <a:endParaRPr lang="en-US"/>
          </a:p>
        </c:txPr>
        <c:crossAx val="221534088"/>
        <c:crosses val="autoZero"/>
        <c:auto val="1"/>
        <c:lblAlgn val="ctr"/>
        <c:lblOffset val="100"/>
        <c:noMultiLvlLbl val="0"/>
      </c:catAx>
      <c:valAx>
        <c:axId val="221534088"/>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pPr>
                <a:r>
                  <a:rPr lang="en-GB"/>
                  <a:t>Percentage</a:t>
                </a:r>
                <a:r>
                  <a:rPr lang="en-GB" baseline="0"/>
                  <a:t> of total emissions</a:t>
                </a:r>
                <a:endParaRPr lang="en-GB"/>
              </a:p>
            </c:rich>
          </c:tx>
          <c:layout/>
          <c:overlay val="0"/>
        </c:title>
        <c:numFmt formatCode="0%" sourceLinked="1"/>
        <c:majorTickMark val="out"/>
        <c:minorTickMark val="none"/>
        <c:tickLblPos val="nextTo"/>
        <c:spPr>
          <a:ln>
            <a:noFill/>
          </a:ln>
        </c:spPr>
        <c:crossAx val="117032992"/>
        <c:crosses val="autoZero"/>
        <c:crossBetween val="between"/>
      </c:valAx>
    </c:plotArea>
    <c:legend>
      <c:legendPos val="r"/>
      <c:layout>
        <c:manualLayout>
          <c:xMode val="edge"/>
          <c:yMode val="edge"/>
          <c:x val="0.80595468749999999"/>
          <c:y val="0.11921078431372549"/>
          <c:w val="0.18963559027777777"/>
          <c:h val="0.37144771241830066"/>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67430555555555"/>
          <c:y val="0.79184571563818584"/>
          <c:w val="8.0651041666666666E-3"/>
          <c:h val="1.3020150660670709E-2"/>
        </c:manualLayout>
      </c:layout>
      <c:barChart>
        <c:barDir val="col"/>
        <c:grouping val="stacked"/>
        <c:varyColors val="0"/>
        <c:ser>
          <c:idx val="5"/>
          <c:order val="0"/>
          <c:tx>
            <c:strRef>
              <c:f>'5.9'!$B$11</c:f>
              <c:strCache>
                <c:ptCount val="1"/>
                <c:pt idx="0">
                  <c:v>Engineered removals</c:v>
                </c:pt>
              </c:strCache>
            </c:strRef>
          </c:tx>
          <c:spPr>
            <a:solidFill>
              <a:schemeClr val="bg1">
                <a:lumMod val="65000"/>
              </a:schemeClr>
            </a:solidFill>
          </c:spPr>
          <c:invertIfNegative val="0"/>
          <c:cat>
            <c:strRef>
              <c:f>'5.9'!$C$5</c:f>
              <c:strCache>
                <c:ptCount val="1"/>
                <c:pt idx="0">
                  <c:v>UK</c:v>
                </c:pt>
              </c:strCache>
            </c:strRef>
          </c:cat>
          <c:val>
            <c:numRef>
              <c:f>'5.9'!$C$11</c:f>
              <c:numCache>
                <c:formatCode>0</c:formatCode>
                <c:ptCount val="1"/>
                <c:pt idx="0">
                  <c:v>-54.177576467792356</c:v>
                </c:pt>
              </c:numCache>
            </c:numRef>
          </c:val>
        </c:ser>
        <c:ser>
          <c:idx val="4"/>
          <c:order val="1"/>
          <c:tx>
            <c:strRef>
              <c:f>'5.9'!$B$10</c:f>
              <c:strCache>
                <c:ptCount val="1"/>
                <c:pt idx="0">
                  <c:v>LULUCF</c:v>
                </c:pt>
              </c:strCache>
            </c:strRef>
          </c:tx>
          <c:spPr>
            <a:solidFill>
              <a:schemeClr val="accent3">
                <a:lumMod val="40000"/>
                <a:lumOff val="60000"/>
              </a:schemeClr>
            </a:solidFill>
          </c:spPr>
          <c:invertIfNegative val="0"/>
          <c:cat>
            <c:strRef>
              <c:f>'5.9'!$C$5</c:f>
              <c:strCache>
                <c:ptCount val="1"/>
                <c:pt idx="0">
                  <c:v>UK</c:v>
                </c:pt>
              </c:strCache>
            </c:strRef>
          </c:cat>
          <c:val>
            <c:numRef>
              <c:f>'5.9'!$C$10</c:f>
              <c:numCache>
                <c:formatCode>0</c:formatCode>
                <c:ptCount val="1"/>
                <c:pt idx="0">
                  <c:v>-2.4914415623568424</c:v>
                </c:pt>
              </c:numCache>
            </c:numRef>
          </c:val>
        </c:ser>
        <c:ser>
          <c:idx val="0"/>
          <c:order val="2"/>
          <c:tx>
            <c:strRef>
              <c:f>'5.9'!$B$6</c:f>
              <c:strCache>
                <c:ptCount val="1"/>
                <c:pt idx="0">
                  <c:v>Other residuals</c:v>
                </c:pt>
              </c:strCache>
            </c:strRef>
          </c:tx>
          <c:spPr>
            <a:solidFill>
              <a:schemeClr val="accent1">
                <a:lumMod val="40000"/>
                <a:lumOff val="60000"/>
              </a:schemeClr>
            </a:solidFill>
          </c:spPr>
          <c:invertIfNegative val="0"/>
          <c:cat>
            <c:strRef>
              <c:f>'5.9'!$C$5</c:f>
              <c:strCache>
                <c:ptCount val="1"/>
                <c:pt idx="0">
                  <c:v>UK</c:v>
                </c:pt>
              </c:strCache>
            </c:strRef>
          </c:cat>
          <c:val>
            <c:numRef>
              <c:f>'5.9'!$C$6</c:f>
              <c:numCache>
                <c:formatCode>0</c:formatCode>
                <c:ptCount val="1"/>
                <c:pt idx="0">
                  <c:v>23.105484156042962</c:v>
                </c:pt>
              </c:numCache>
            </c:numRef>
          </c:val>
        </c:ser>
        <c:ser>
          <c:idx val="1"/>
          <c:order val="3"/>
          <c:tx>
            <c:strRef>
              <c:f>'5.9'!$B$7</c:f>
              <c:strCache>
                <c:ptCount val="1"/>
                <c:pt idx="0">
                  <c:v>Industry</c:v>
                </c:pt>
              </c:strCache>
            </c:strRef>
          </c:tx>
          <c:spPr>
            <a:solidFill>
              <a:schemeClr val="accent6">
                <a:lumMod val="50000"/>
              </a:schemeClr>
            </a:solidFill>
          </c:spPr>
          <c:invertIfNegative val="0"/>
          <c:cat>
            <c:strRef>
              <c:f>'5.9'!$C$5</c:f>
              <c:strCache>
                <c:ptCount val="1"/>
                <c:pt idx="0">
                  <c:v>UK</c:v>
                </c:pt>
              </c:strCache>
            </c:strRef>
          </c:cat>
          <c:val>
            <c:numRef>
              <c:f>'5.9'!$C$7</c:f>
              <c:numCache>
                <c:formatCode>0</c:formatCode>
                <c:ptCount val="1"/>
                <c:pt idx="0">
                  <c:v>10.570045978340545</c:v>
                </c:pt>
              </c:numCache>
            </c:numRef>
          </c:val>
        </c:ser>
        <c:ser>
          <c:idx val="2"/>
          <c:order val="4"/>
          <c:tx>
            <c:strRef>
              <c:f>'5.9'!$B$8</c:f>
              <c:strCache>
                <c:ptCount val="1"/>
                <c:pt idx="0">
                  <c:v>Agriculture</c:v>
                </c:pt>
              </c:strCache>
            </c:strRef>
          </c:tx>
          <c:invertIfNegative val="0"/>
          <c:cat>
            <c:strRef>
              <c:f>'5.9'!$C$5</c:f>
              <c:strCache>
                <c:ptCount val="1"/>
                <c:pt idx="0">
                  <c:v>UK</c:v>
                </c:pt>
              </c:strCache>
            </c:strRef>
          </c:cat>
          <c:val>
            <c:numRef>
              <c:f>'5.9'!$C$8</c:f>
              <c:numCache>
                <c:formatCode>0</c:formatCode>
                <c:ptCount val="1"/>
                <c:pt idx="0">
                  <c:v>26.255253679556084</c:v>
                </c:pt>
              </c:numCache>
            </c:numRef>
          </c:val>
        </c:ser>
        <c:ser>
          <c:idx val="3"/>
          <c:order val="5"/>
          <c:tx>
            <c:strRef>
              <c:f>'5.9'!$B$9</c:f>
              <c:strCache>
                <c:ptCount val="1"/>
                <c:pt idx="0">
                  <c:v>Aviation</c:v>
                </c:pt>
              </c:strCache>
            </c:strRef>
          </c:tx>
          <c:spPr>
            <a:solidFill>
              <a:schemeClr val="accent2">
                <a:lumMod val="40000"/>
                <a:lumOff val="60000"/>
              </a:schemeClr>
            </a:solidFill>
          </c:spPr>
          <c:invertIfNegative val="0"/>
          <c:cat>
            <c:strRef>
              <c:f>'5.9'!$C$5</c:f>
              <c:strCache>
                <c:ptCount val="1"/>
                <c:pt idx="0">
                  <c:v>UK</c:v>
                </c:pt>
              </c:strCache>
            </c:strRef>
          </c:cat>
          <c:val>
            <c:numRef>
              <c:f>'5.9'!$C$9</c:f>
              <c:numCache>
                <c:formatCode>0</c:formatCode>
                <c:ptCount val="1"/>
                <c:pt idx="0">
                  <c:v>31.498984939146048</c:v>
                </c:pt>
              </c:numCache>
            </c:numRef>
          </c:val>
        </c:ser>
        <c:dLbls>
          <c:showLegendKey val="0"/>
          <c:showVal val="0"/>
          <c:showCatName val="0"/>
          <c:showSerName val="0"/>
          <c:showPercent val="0"/>
          <c:showBubbleSize val="0"/>
        </c:dLbls>
        <c:gapWidth val="150"/>
        <c:overlap val="100"/>
        <c:axId val="221534872"/>
        <c:axId val="221535264"/>
      </c:barChart>
      <c:lineChart>
        <c:grouping val="standard"/>
        <c:varyColors val="0"/>
        <c:ser>
          <c:idx val="6"/>
          <c:order val="6"/>
          <c:tx>
            <c:strRef>
              <c:f>'5.9'!$B$12</c:f>
              <c:strCache>
                <c:ptCount val="1"/>
                <c:pt idx="0">
                  <c:v>New emissions</c:v>
                </c:pt>
              </c:strCache>
            </c:strRef>
          </c:tx>
          <c:spPr>
            <a:ln>
              <a:noFill/>
            </a:ln>
          </c:spPr>
          <c:marker>
            <c:symbol val="diamond"/>
            <c:size val="7"/>
            <c:spPr>
              <a:solidFill>
                <a:schemeClr val="bg1"/>
              </a:solidFill>
              <a:ln>
                <a:solidFill>
                  <a:schemeClr val="tx1"/>
                </a:solidFill>
              </a:ln>
            </c:spPr>
          </c:marker>
          <c:cat>
            <c:strRef>
              <c:f>'5.9'!$C$5</c:f>
              <c:strCache>
                <c:ptCount val="1"/>
                <c:pt idx="0">
                  <c:v>UK</c:v>
                </c:pt>
              </c:strCache>
            </c:strRef>
          </c:cat>
          <c:val>
            <c:numRef>
              <c:f>'5.9'!$C$12</c:f>
              <c:numCache>
                <c:formatCode>0</c:formatCode>
                <c:ptCount val="1"/>
                <c:pt idx="0">
                  <c:v>34.760750722936443</c:v>
                </c:pt>
              </c:numCache>
            </c:numRef>
          </c:val>
          <c:smooth val="0"/>
        </c:ser>
        <c:dLbls>
          <c:showLegendKey val="0"/>
          <c:showVal val="0"/>
          <c:showCatName val="0"/>
          <c:showSerName val="0"/>
          <c:showPercent val="0"/>
          <c:showBubbleSize val="0"/>
        </c:dLbls>
        <c:marker val="1"/>
        <c:smooth val="0"/>
        <c:axId val="221534872"/>
        <c:axId val="221535264"/>
      </c:lineChart>
      <c:catAx>
        <c:axId val="221534872"/>
        <c:scaling>
          <c:orientation val="minMax"/>
        </c:scaling>
        <c:delete val="1"/>
        <c:axPos val="b"/>
        <c:numFmt formatCode="General" sourceLinked="0"/>
        <c:majorTickMark val="out"/>
        <c:minorTickMark val="none"/>
        <c:tickLblPos val="nextTo"/>
        <c:crossAx val="221535264"/>
        <c:crosses val="autoZero"/>
        <c:auto val="1"/>
        <c:lblAlgn val="ctr"/>
        <c:lblOffset val="100"/>
        <c:noMultiLvlLbl val="0"/>
      </c:catAx>
      <c:valAx>
        <c:axId val="221535264"/>
        <c:scaling>
          <c:orientation val="minMax"/>
        </c:scaling>
        <c:delete val="1"/>
        <c:axPos val="l"/>
        <c:majorGridlines>
          <c:spPr>
            <a:ln>
              <a:solidFill>
                <a:schemeClr val="accent4">
                  <a:lumMod val="40000"/>
                  <a:lumOff val="60000"/>
                </a:schemeClr>
              </a:solidFill>
              <a:prstDash val="solid"/>
            </a:ln>
          </c:spPr>
        </c:majorGridlines>
        <c:numFmt formatCode="0" sourceLinked="1"/>
        <c:majorTickMark val="out"/>
        <c:minorTickMark val="none"/>
        <c:tickLblPos val="nextTo"/>
        <c:crossAx val="221534872"/>
        <c:crosses val="autoZero"/>
        <c:crossBetween val="between"/>
      </c:valAx>
      <c:spPr>
        <a:noFill/>
        <a:ln w="25400">
          <a:noFill/>
        </a:ln>
      </c:spPr>
    </c:plotArea>
    <c:legend>
      <c:legendPos val="r"/>
      <c:layout>
        <c:manualLayout>
          <c:xMode val="edge"/>
          <c:yMode val="edge"/>
          <c:x val="0.73435173611111115"/>
          <c:y val="4.5653594771241833E-2"/>
          <c:w val="0.26166204520628517"/>
          <c:h val="0.83719982506657631"/>
        </c:manualLayout>
      </c:layout>
      <c:overlay val="0"/>
      <c:spPr>
        <a:solidFill>
          <a:schemeClr val="bg1"/>
        </a:solidFill>
      </c:spPr>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808295</xdr:colOff>
      <xdr:row>6</xdr:row>
      <xdr:rowOff>21431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0295" cy="11009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776817</xdr:colOff>
      <xdr:row>14</xdr:row>
      <xdr:rowOff>55562</xdr:rowOff>
    </xdr:from>
    <xdr:to>
      <xdr:col>5</xdr:col>
      <xdr:colOff>918125</xdr:colOff>
      <xdr:row>29</xdr:row>
      <xdr:rowOff>115187</xdr:rowOff>
    </xdr:to>
    <xdr:grpSp>
      <xdr:nvGrpSpPr>
        <xdr:cNvPr id="2" name="Group 1"/>
        <xdr:cNvGrpSpPr/>
      </xdr:nvGrpSpPr>
      <xdr:grpSpPr>
        <a:xfrm>
          <a:off x="1538817" y="2743729"/>
          <a:ext cx="5761058" cy="3075875"/>
          <a:chOff x="14918267" y="741362"/>
          <a:chExt cx="5760000" cy="3070052"/>
        </a:xfrm>
      </xdr:grpSpPr>
      <xdr:graphicFrame macro="">
        <xdr:nvGraphicFramePr>
          <xdr:cNvPr id="3" name="Chart 2"/>
          <xdr:cNvGraphicFramePr>
            <a:graphicFrameLocks/>
          </xdr:cNvGraphicFramePr>
        </xdr:nvGraphicFramePr>
        <xdr:xfrm>
          <a:off x="14918267" y="748239"/>
          <a:ext cx="5760000" cy="3063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xdr:cNvGraphicFramePr>
            <a:graphicFrameLocks/>
          </xdr:cNvGraphicFramePr>
        </xdr:nvGraphicFramePr>
        <xdr:xfrm>
          <a:off x="14980864" y="741457"/>
          <a:ext cx="1980000" cy="1512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Chart 4"/>
          <xdr:cNvGraphicFramePr>
            <a:graphicFrameLocks/>
          </xdr:cNvGraphicFramePr>
        </xdr:nvGraphicFramePr>
        <xdr:xfrm>
          <a:off x="17032008" y="741362"/>
          <a:ext cx="1980000" cy="1512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a:graphicFrameLocks/>
          </xdr:cNvGraphicFramePr>
        </xdr:nvGraphicFramePr>
        <xdr:xfrm>
          <a:off x="14984133" y="2276476"/>
          <a:ext cx="1980000" cy="15120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Chart 6"/>
          <xdr:cNvGraphicFramePr>
            <a:graphicFrameLocks/>
          </xdr:cNvGraphicFramePr>
        </xdr:nvGraphicFramePr>
        <xdr:xfrm>
          <a:off x="17032475" y="2274888"/>
          <a:ext cx="1980000" cy="15120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526676</xdr:colOff>
      <xdr:row>25</xdr:row>
      <xdr:rowOff>67235</xdr:rowOff>
    </xdr:from>
    <xdr:to>
      <xdr:col>9</xdr:col>
      <xdr:colOff>605117</xdr:colOff>
      <xdr:row>27</xdr:row>
      <xdr:rowOff>56029</xdr:rowOff>
    </xdr:to>
    <xdr:sp macro="" textlink="">
      <xdr:nvSpPr>
        <xdr:cNvPr id="3" name="Rectangle 2"/>
        <xdr:cNvSpPr/>
      </xdr:nvSpPr>
      <xdr:spPr>
        <a:xfrm>
          <a:off x="8451476" y="4439210"/>
          <a:ext cx="840441" cy="312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800" b="1">
              <a:latin typeface="Myriad Pro" panose="020B0503030403020204" pitchFamily="34" charset="0"/>
            </a:rPr>
            <a:t>BECCS</a:t>
          </a:r>
        </a:p>
      </xdr:txBody>
    </xdr:sp>
    <xdr:clientData/>
  </xdr:twoCellAnchor>
  <xdr:twoCellAnchor>
    <xdr:from>
      <xdr:col>8</xdr:col>
      <xdr:colOff>174812</xdr:colOff>
      <xdr:row>34</xdr:row>
      <xdr:rowOff>29135</xdr:rowOff>
    </xdr:from>
    <xdr:to>
      <xdr:col>11</xdr:col>
      <xdr:colOff>100853</xdr:colOff>
      <xdr:row>36</xdr:row>
      <xdr:rowOff>17929</xdr:rowOff>
    </xdr:to>
    <xdr:sp macro="" textlink="">
      <xdr:nvSpPr>
        <xdr:cNvPr id="5" name="Rectangle 4"/>
        <xdr:cNvSpPr/>
      </xdr:nvSpPr>
      <xdr:spPr>
        <a:xfrm>
          <a:off x="8099612" y="5858435"/>
          <a:ext cx="2212041" cy="312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800" b="1">
              <a:latin typeface="Myriad Pro" panose="020B0503030403020204" pitchFamily="34" charset="0"/>
            </a:rPr>
            <a:t>In aviation, industry &amp; buildings</a:t>
          </a:r>
        </a:p>
      </xdr:txBody>
    </xdr:sp>
    <xdr:clientData/>
  </xdr:twoCellAnchor>
  <xdr:twoCellAnchor>
    <xdr:from>
      <xdr:col>1</xdr:col>
      <xdr:colOff>138205</xdr:colOff>
      <xdr:row>19</xdr:row>
      <xdr:rowOff>137583</xdr:rowOff>
    </xdr:from>
    <xdr:to>
      <xdr:col>4</xdr:col>
      <xdr:colOff>568480</xdr:colOff>
      <xdr:row>38</xdr:row>
      <xdr:rowOff>34950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0.77916</cdr:x>
      <cdr:y>0.72535</cdr:y>
    </cdr:from>
    <cdr:to>
      <cdr:x>0.95669</cdr:x>
      <cdr:y>0.85047</cdr:y>
    </cdr:to>
    <cdr:sp macro="" textlink="">
      <cdr:nvSpPr>
        <cdr:cNvPr id="3" name="TextBox 1"/>
        <cdr:cNvSpPr txBox="1"/>
      </cdr:nvSpPr>
      <cdr:spPr>
        <a:xfrm xmlns:a="http://schemas.openxmlformats.org/drawingml/2006/main">
          <a:off x="4350747" y="2203518"/>
          <a:ext cx="991310" cy="380097"/>
        </a:xfrm>
        <a:prstGeom xmlns:a="http://schemas.openxmlformats.org/drawingml/2006/main" prst="rect">
          <a:avLst/>
        </a:prstGeom>
        <a:solidFill xmlns:a="http://schemas.openxmlformats.org/drawingml/2006/main">
          <a:sysClr val="window" lastClr="FFFFFF"/>
        </a:solidFill>
        <a:ln xmlns:a="http://schemas.openxmlformats.org/drawingml/2006/main" w="12700">
          <a:solidFill>
            <a:sysClr val="windowText" lastClr="000000"/>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solidFill>
                <a:schemeClr val="accent2"/>
              </a:solidFill>
              <a:latin typeface="Myriad Pro" panose="020B0503030403020204" pitchFamily="34" charset="0"/>
            </a:rPr>
            <a:t>Using biomass without</a:t>
          </a:r>
          <a:r>
            <a:rPr lang="en-GB" sz="1000" baseline="0">
              <a:solidFill>
                <a:schemeClr val="accent2"/>
              </a:solidFill>
              <a:latin typeface="Myriad Pro" panose="020B0503030403020204" pitchFamily="34" charset="0"/>
            </a:rPr>
            <a:t> BECCS</a:t>
          </a:r>
        </a:p>
      </cdr:txBody>
    </cdr:sp>
  </cdr:relSizeAnchor>
  <cdr:relSizeAnchor xmlns:cdr="http://schemas.openxmlformats.org/drawingml/2006/chartDrawing">
    <cdr:from>
      <cdr:x>0.743</cdr:x>
      <cdr:y>0.27796</cdr:y>
    </cdr:from>
    <cdr:to>
      <cdr:x>0.76876</cdr:x>
      <cdr:y>0.65687</cdr:y>
    </cdr:to>
    <cdr:sp macro="" textlink="">
      <cdr:nvSpPr>
        <cdr:cNvPr id="4" name="Right Brace 3"/>
        <cdr:cNvSpPr/>
      </cdr:nvSpPr>
      <cdr:spPr>
        <a:xfrm xmlns:a="http://schemas.openxmlformats.org/drawingml/2006/main">
          <a:off x="4148815" y="844404"/>
          <a:ext cx="143880" cy="1151074"/>
        </a:xfrm>
        <a:prstGeom xmlns:a="http://schemas.openxmlformats.org/drawingml/2006/main" prst="rightBrace">
          <a:avLst>
            <a:gd name="adj1" fmla="val 46295"/>
            <a:gd name="adj2" fmla="val 50000"/>
          </a:avLst>
        </a:prstGeom>
        <a:ln xmlns:a="http://schemas.openxmlformats.org/drawingml/2006/main" w="12700">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0.743</cdr:x>
      <cdr:y>0.72232</cdr:y>
    </cdr:from>
    <cdr:to>
      <cdr:x>0.76634</cdr:x>
      <cdr:y>0.85338</cdr:y>
    </cdr:to>
    <cdr:sp macro="" textlink="">
      <cdr:nvSpPr>
        <cdr:cNvPr id="5" name="Right Brace 4"/>
        <cdr:cNvSpPr/>
      </cdr:nvSpPr>
      <cdr:spPr>
        <a:xfrm xmlns:a="http://schemas.openxmlformats.org/drawingml/2006/main">
          <a:off x="4148815" y="2194296"/>
          <a:ext cx="130371" cy="398161"/>
        </a:xfrm>
        <a:prstGeom xmlns:a="http://schemas.openxmlformats.org/drawingml/2006/main" prst="rightBrace">
          <a:avLst>
            <a:gd name="adj1" fmla="val 25000"/>
            <a:gd name="adj2" fmla="val 50000"/>
          </a:avLst>
        </a:prstGeom>
        <a:ln xmlns:a="http://schemas.openxmlformats.org/drawingml/2006/main" w="12700">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0.78007</cdr:x>
      <cdr:y>0.40665</cdr:y>
    </cdr:from>
    <cdr:to>
      <cdr:x>0.9576</cdr:x>
      <cdr:y>0.53177</cdr:y>
    </cdr:to>
    <cdr:sp macro="" textlink="">
      <cdr:nvSpPr>
        <cdr:cNvPr id="6" name="TextBox 1"/>
        <cdr:cNvSpPr txBox="1"/>
      </cdr:nvSpPr>
      <cdr:spPr>
        <a:xfrm xmlns:a="http://schemas.openxmlformats.org/drawingml/2006/main">
          <a:off x="4355851" y="1235343"/>
          <a:ext cx="991308" cy="380097"/>
        </a:xfrm>
        <a:prstGeom xmlns:a="http://schemas.openxmlformats.org/drawingml/2006/main" prst="rect">
          <a:avLst/>
        </a:prstGeom>
        <a:solidFill xmlns:a="http://schemas.openxmlformats.org/drawingml/2006/main">
          <a:sysClr val="window" lastClr="FFFFFF"/>
        </a:solidFill>
        <a:ln xmlns:a="http://schemas.openxmlformats.org/drawingml/2006/main" w="12700">
          <a:solidFill>
            <a:sysClr val="windowText" lastClr="000000"/>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solidFill>
                <a:schemeClr val="accent2"/>
              </a:solidFill>
              <a:latin typeface="Myriad Pro" panose="020B0503030403020204" pitchFamily="34" charset="0"/>
            </a:rPr>
            <a:t>Using biomass with</a:t>
          </a:r>
          <a:r>
            <a:rPr lang="en-GB" sz="1000" baseline="0">
              <a:solidFill>
                <a:schemeClr val="accent2"/>
              </a:solidFill>
              <a:latin typeface="Myriad Pro" panose="020B0503030403020204" pitchFamily="34" charset="0"/>
            </a:rPr>
            <a:t> BECCS</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717177</xdr:colOff>
      <xdr:row>14</xdr:row>
      <xdr:rowOff>100852</xdr:rowOff>
    </xdr:from>
    <xdr:to>
      <xdr:col>3</xdr:col>
      <xdr:colOff>481324</xdr:colOff>
      <xdr:row>32</xdr:row>
      <xdr:rowOff>134558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518584</xdr:colOff>
      <xdr:row>17</xdr:row>
      <xdr:rowOff>131234</xdr:rowOff>
    </xdr:from>
    <xdr:to>
      <xdr:col>6</xdr:col>
      <xdr:colOff>129667</xdr:colOff>
      <xdr:row>33</xdr:row>
      <xdr:rowOff>143234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813593</xdr:colOff>
      <xdr:row>16</xdr:row>
      <xdr:rowOff>84932</xdr:rowOff>
    </xdr:from>
    <xdr:to>
      <xdr:col>7</xdr:col>
      <xdr:colOff>171859</xdr:colOff>
      <xdr:row>32</xdr:row>
      <xdr:rowOff>96932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388560</xdr:colOff>
      <xdr:row>18</xdr:row>
      <xdr:rowOff>76806</xdr:rowOff>
    </xdr:from>
    <xdr:to>
      <xdr:col>5</xdr:col>
      <xdr:colOff>758531</xdr:colOff>
      <xdr:row>34</xdr:row>
      <xdr:rowOff>88806</xdr:rowOff>
    </xdr:to>
    <xdr:grpSp>
      <xdr:nvGrpSpPr>
        <xdr:cNvPr id="4" name="Group 3"/>
        <xdr:cNvGrpSpPr/>
      </xdr:nvGrpSpPr>
      <xdr:grpSpPr>
        <a:xfrm>
          <a:off x="1150560" y="3389389"/>
          <a:ext cx="5756888" cy="3060000"/>
          <a:chOff x="1150560" y="3389389"/>
          <a:chExt cx="5756888" cy="3060000"/>
        </a:xfrm>
      </xdr:grpSpPr>
      <xdr:graphicFrame macro="">
        <xdr:nvGraphicFramePr>
          <xdr:cNvPr id="2" name="Chart 1"/>
          <xdr:cNvGraphicFramePr>
            <a:graphicFrameLocks/>
          </xdr:cNvGraphicFramePr>
        </xdr:nvGraphicFramePr>
        <xdr:xfrm>
          <a:off x="1150560" y="3389389"/>
          <a:ext cx="5756888" cy="306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Straight Connector 2"/>
          <xdr:cNvCxnSpPr/>
        </xdr:nvCxnSpPr>
        <xdr:spPr>
          <a:xfrm>
            <a:off x="4646645" y="5443377"/>
            <a:ext cx="380967" cy="0"/>
          </a:xfrm>
          <a:prstGeom prst="lin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762001</xdr:colOff>
      <xdr:row>9</xdr:row>
      <xdr:rowOff>21165</xdr:rowOff>
    </xdr:from>
    <xdr:to>
      <xdr:col>5</xdr:col>
      <xdr:colOff>246084</xdr:colOff>
      <xdr:row>24</xdr:row>
      <xdr:rowOff>160165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482392</xdr:colOff>
      <xdr:row>9</xdr:row>
      <xdr:rowOff>151343</xdr:rowOff>
    </xdr:from>
    <xdr:to>
      <xdr:col>10</xdr:col>
      <xdr:colOff>48030</xdr:colOff>
      <xdr:row>25</xdr:row>
      <xdr:rowOff>140931</xdr:rowOff>
    </xdr:to>
    <xdr:grpSp>
      <xdr:nvGrpSpPr>
        <xdr:cNvPr id="8" name="Group 7"/>
        <xdr:cNvGrpSpPr/>
      </xdr:nvGrpSpPr>
      <xdr:grpSpPr>
        <a:xfrm>
          <a:off x="1244392" y="1749426"/>
          <a:ext cx="5756888" cy="3058755"/>
          <a:chOff x="1985226" y="2437344"/>
          <a:chExt cx="5769913" cy="3052242"/>
        </a:xfrm>
      </xdr:grpSpPr>
      <xdr:graphicFrame macro="">
        <xdr:nvGraphicFramePr>
          <xdr:cNvPr id="2" name="Chart 1"/>
          <xdr:cNvGraphicFramePr>
            <a:graphicFrameLocks/>
          </xdr:cNvGraphicFramePr>
        </xdr:nvGraphicFramePr>
        <xdr:xfrm>
          <a:off x="1985226" y="2437344"/>
          <a:ext cx="5769913" cy="305224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xdr:cNvCxnSpPr/>
        </xdr:nvCxnSpPr>
        <xdr:spPr>
          <a:xfrm>
            <a:off x="4831937" y="3492522"/>
            <a:ext cx="896689" cy="0"/>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a:off x="3084395" y="3491195"/>
            <a:ext cx="890978" cy="0"/>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254000</xdr:colOff>
      <xdr:row>9</xdr:row>
      <xdr:rowOff>131234</xdr:rowOff>
    </xdr:from>
    <xdr:to>
      <xdr:col>2</xdr:col>
      <xdr:colOff>394250</xdr:colOff>
      <xdr:row>29</xdr:row>
      <xdr:rowOff>16234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126454</xdr:colOff>
      <xdr:row>20</xdr:row>
      <xdr:rowOff>91480</xdr:rowOff>
    </xdr:from>
    <xdr:to>
      <xdr:col>5</xdr:col>
      <xdr:colOff>383121</xdr:colOff>
      <xdr:row>40</xdr:row>
      <xdr:rowOff>13042</xdr:rowOff>
    </xdr:to>
    <xdr:grpSp>
      <xdr:nvGrpSpPr>
        <xdr:cNvPr id="13" name="Group 12"/>
        <xdr:cNvGrpSpPr/>
      </xdr:nvGrpSpPr>
      <xdr:grpSpPr>
        <a:xfrm>
          <a:off x="888454" y="3456980"/>
          <a:ext cx="5760000" cy="3096562"/>
          <a:chOff x="7524205" y="3531062"/>
          <a:chExt cx="5760000" cy="3096562"/>
        </a:xfrm>
      </xdr:grpSpPr>
      <xdr:grpSp>
        <xdr:nvGrpSpPr>
          <xdr:cNvPr id="12" name="Group 11"/>
          <xdr:cNvGrpSpPr/>
        </xdr:nvGrpSpPr>
        <xdr:grpSpPr>
          <a:xfrm>
            <a:off x="7524205" y="3531062"/>
            <a:ext cx="5760000" cy="3096562"/>
            <a:chOff x="7516645" y="4120705"/>
            <a:chExt cx="5760000" cy="3182740"/>
          </a:xfrm>
        </xdr:grpSpPr>
        <xdr:graphicFrame macro="">
          <xdr:nvGraphicFramePr>
            <xdr:cNvPr id="2" name="Chart 1"/>
            <xdr:cNvGraphicFramePr>
              <a:graphicFrameLocks/>
            </xdr:cNvGraphicFramePr>
          </xdr:nvGraphicFramePr>
          <xdr:xfrm>
            <a:off x="7516645" y="4121782"/>
            <a:ext cx="5760000" cy="318166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Rectangle 6"/>
            <xdr:cNvSpPr/>
          </xdr:nvSpPr>
          <xdr:spPr>
            <a:xfrm>
              <a:off x="10454472" y="6483446"/>
              <a:ext cx="578056" cy="228729"/>
            </a:xfrm>
            <a:prstGeom prst="rect">
              <a:avLst/>
            </a:prstGeom>
            <a:solidFill>
              <a:schemeClr val="bg1">
                <a:lumMod val="85000"/>
                <a:alpha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GB"/>
            </a:p>
          </xdr:txBody>
        </xdr:sp>
        <xdr:sp macro="" textlink="">
          <xdr:nvSpPr>
            <xdr:cNvPr id="6" name="Rectangle 5"/>
            <xdr:cNvSpPr/>
          </xdr:nvSpPr>
          <xdr:spPr>
            <a:xfrm>
              <a:off x="10329143" y="4120705"/>
              <a:ext cx="840441" cy="3067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800" b="1">
                  <a:solidFill>
                    <a:sysClr val="windowText" lastClr="000000"/>
                  </a:solidFill>
                  <a:latin typeface="Myriad Pro" panose="020B0503030403020204" pitchFamily="34" charset="0"/>
                </a:rPr>
                <a:t>Range for </a:t>
              </a:r>
            </a:p>
            <a:p>
              <a:pPr algn="ctr"/>
              <a:r>
                <a:rPr lang="en-GB" sz="800" b="1">
                  <a:solidFill>
                    <a:sysClr val="windowText" lastClr="000000"/>
                  </a:solidFill>
                  <a:latin typeface="Myriad Pro" panose="020B0503030403020204" pitchFamily="34" charset="0"/>
                </a:rPr>
                <a:t>net-zero</a:t>
              </a:r>
            </a:p>
          </xdr:txBody>
        </xdr:sp>
        <xdr:sp macro="" textlink="">
          <xdr:nvSpPr>
            <xdr:cNvPr id="8" name="Rectangle 7"/>
            <xdr:cNvSpPr/>
          </xdr:nvSpPr>
          <xdr:spPr>
            <a:xfrm>
              <a:off x="10452233" y="5739319"/>
              <a:ext cx="578056" cy="444615"/>
            </a:xfrm>
            <a:prstGeom prst="rect">
              <a:avLst/>
            </a:prstGeom>
            <a:solidFill>
              <a:schemeClr val="bg1">
                <a:lumMod val="85000"/>
                <a:alpha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GB"/>
            </a:p>
          </xdr:txBody>
        </xdr:sp>
        <xdr:sp macro="" textlink="">
          <xdr:nvSpPr>
            <xdr:cNvPr id="9" name="Rectangle 8"/>
            <xdr:cNvSpPr/>
          </xdr:nvSpPr>
          <xdr:spPr>
            <a:xfrm>
              <a:off x="10454664" y="4999901"/>
              <a:ext cx="578056" cy="441868"/>
            </a:xfrm>
            <a:prstGeom prst="rect">
              <a:avLst/>
            </a:prstGeom>
            <a:solidFill>
              <a:schemeClr val="bg1">
                <a:lumMod val="85000"/>
                <a:alpha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GB"/>
            </a:p>
          </xdr:txBody>
        </xdr:sp>
        <xdr:sp macro="" textlink="">
          <xdr:nvSpPr>
            <xdr:cNvPr id="11" name="Rectangle 10"/>
            <xdr:cNvSpPr/>
          </xdr:nvSpPr>
          <xdr:spPr>
            <a:xfrm>
              <a:off x="10456286" y="4466526"/>
              <a:ext cx="578056" cy="227572"/>
            </a:xfrm>
            <a:prstGeom prst="rect">
              <a:avLst/>
            </a:prstGeom>
            <a:solidFill>
              <a:schemeClr val="bg1">
                <a:lumMod val="85000"/>
                <a:alpha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GB"/>
            </a:p>
          </xdr:txBody>
        </xdr:sp>
      </xdr:grpSp>
      <xdr:sp macro="" textlink="">
        <xdr:nvSpPr>
          <xdr:cNvPr id="3" name="Rectangle 2"/>
          <xdr:cNvSpPr/>
        </xdr:nvSpPr>
        <xdr:spPr>
          <a:xfrm>
            <a:off x="9238005" y="4839695"/>
            <a:ext cx="840441" cy="306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800" b="1">
                <a:latin typeface="Myriad Pro" panose="020B0503030403020204" pitchFamily="34" charset="0"/>
              </a:rPr>
              <a:t>BECCS</a:t>
            </a:r>
          </a:p>
        </xdr:txBody>
      </xdr:sp>
      <xdr:sp macro="" textlink="">
        <xdr:nvSpPr>
          <xdr:cNvPr id="4" name="Rectangle 3"/>
          <xdr:cNvSpPr/>
        </xdr:nvSpPr>
        <xdr:spPr>
          <a:xfrm>
            <a:off x="10544611" y="4845794"/>
            <a:ext cx="840441" cy="306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800" b="1">
                <a:solidFill>
                  <a:sysClr val="windowText" lastClr="000000"/>
                </a:solidFill>
                <a:latin typeface="Myriad Pro" panose="020B0503030403020204" pitchFamily="34" charset="0"/>
              </a:rPr>
              <a:t>DACCS</a:t>
            </a:r>
          </a:p>
        </xdr:txBody>
      </xdr:sp>
      <xdr:sp macro="" textlink="">
        <xdr:nvSpPr>
          <xdr:cNvPr id="5" name="Rectangle 4"/>
          <xdr:cNvSpPr/>
        </xdr:nvSpPr>
        <xdr:spPr>
          <a:xfrm>
            <a:off x="8863729" y="5560483"/>
            <a:ext cx="2212041" cy="3062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800" b="1">
                <a:latin typeface="Myriad Pro" panose="020B0503030403020204" pitchFamily="34" charset="0"/>
              </a:rPr>
              <a:t>In aviation, industry &amp; buildings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598326</xdr:colOff>
      <xdr:row>12</xdr:row>
      <xdr:rowOff>161878</xdr:rowOff>
    </xdr:from>
    <xdr:to>
      <xdr:col>6</xdr:col>
      <xdr:colOff>205176</xdr:colOff>
      <xdr:row>28</xdr:row>
      <xdr:rowOff>21478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20Business%20Planning%20Model%20Toolbo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h222df\common\L_CCC\Committee%20on%20Climate%20Change\Analysis\Current%20Analysis\2019%20Long-term%20targets\Analysis\Scenarios\Sector%20scenarios\LTT%20scenario%20template%20-%20Remov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Biofuels"/>
    </sheetNames>
    <sheetDataSet>
      <sheetData sheetId="0">
        <row r="10">
          <cell r="C10" t="str">
            <v>Historical &amp; Forecast Business Planning Model 6.0 (Basic)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B1" t="str">
            <v>Balance Sheet - Historical Assumptions</v>
          </cell>
        </row>
        <row r="73">
          <cell r="H73">
            <v>0</v>
          </cell>
        </row>
      </sheetData>
      <sheetData sheetId="14" refreshError="1"/>
      <sheetData sheetId="15" refreshError="1"/>
      <sheetData sheetId="16" refreshError="1"/>
      <sheetData sheetId="17" refreshError="1"/>
      <sheetData sheetId="18" refreshError="1"/>
      <sheetData sheetId="19" refreshError="1"/>
      <sheetData sheetId="20">
        <row r="1">
          <cell r="B1" t="str">
            <v>Balance Sheet - Historical Outputs</v>
          </cell>
        </row>
        <row r="74">
          <cell r="H74">
            <v>0</v>
          </cell>
        </row>
      </sheetData>
      <sheetData sheetId="21" refreshError="1"/>
      <sheetData sheetId="22" refreshError="1"/>
      <sheetData sheetId="23">
        <row r="27">
          <cell r="C27" t="str">
            <v>Accounts Receivable Balances ($Millions)</v>
          </cell>
        </row>
        <row r="42">
          <cell r="I42">
            <v>0</v>
          </cell>
        </row>
        <row r="44">
          <cell r="C44" t="str">
            <v>Accounts Payable Balances ($Millions)</v>
          </cell>
        </row>
        <row r="59">
          <cell r="I59">
            <v>0</v>
          </cell>
        </row>
        <row r="64">
          <cell r="C64" t="str">
            <v>Assets Balances ($Millions)</v>
          </cell>
        </row>
        <row r="74">
          <cell r="I74">
            <v>0</v>
          </cell>
        </row>
        <row r="76">
          <cell r="C76" t="str">
            <v>Intangibles Balances ($Millions)</v>
          </cell>
        </row>
        <row r="86">
          <cell r="I86">
            <v>0</v>
          </cell>
        </row>
        <row r="117">
          <cell r="C117" t="str">
            <v>Ordinary Equity - Outputs</v>
          </cell>
        </row>
        <row r="136">
          <cell r="I136">
            <v>0</v>
          </cell>
        </row>
        <row r="138">
          <cell r="I138">
            <v>0</v>
          </cell>
        </row>
      </sheetData>
      <sheetData sheetId="24">
        <row r="1">
          <cell r="B1" t="str">
            <v>Income Statement - Forecast Outputs</v>
          </cell>
        </row>
        <row r="41">
          <cell r="I41">
            <v>0</v>
          </cell>
        </row>
      </sheetData>
      <sheetData sheetId="25">
        <row r="1">
          <cell r="B1" t="str">
            <v>Balance Sheet - Forecast Outputs</v>
          </cell>
        </row>
        <row r="70">
          <cell r="I70">
            <v>0</v>
          </cell>
        </row>
        <row r="72">
          <cell r="I72">
            <v>0</v>
          </cell>
        </row>
      </sheetData>
      <sheetData sheetId="26">
        <row r="1">
          <cell r="B1" t="str">
            <v>Cash Flow Statement - Forecast Outputs</v>
          </cell>
        </row>
        <row r="114">
          <cell r="I11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9">
          <cell r="C9" t="b">
            <v>1</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Workbook summary"/>
      <sheetName val="Example sheet"/>
      <sheetName val="Outputs"/>
      <sheetName val="Logs"/>
      <sheetName val="Removals"/>
      <sheetName val="BECCS"/>
      <sheetName val="Units"/>
      <sheetName val="Lookups"/>
      <sheetName val="LTT scenario template - Removal"/>
    </sheetNames>
    <sheetDataSet>
      <sheetData sheetId="0"/>
      <sheetData sheetId="1"/>
      <sheetData sheetId="2"/>
      <sheetData sheetId="3"/>
      <sheetData sheetId="4">
        <row r="23">
          <cell r="B23" t="str">
            <v>Green</v>
          </cell>
        </row>
        <row r="24">
          <cell r="B24" t="str">
            <v>Amber</v>
          </cell>
        </row>
        <row r="25">
          <cell r="B25" t="str">
            <v>Red</v>
          </cell>
        </row>
      </sheetData>
      <sheetData sheetId="5"/>
      <sheetData sheetId="6"/>
      <sheetData sheetId="7">
        <row r="18">
          <cell r="E18">
            <v>1000</v>
          </cell>
        </row>
        <row r="19">
          <cell r="E19">
            <v>1000000</v>
          </cell>
        </row>
        <row r="20">
          <cell r="E20">
            <v>1000000000</v>
          </cell>
        </row>
        <row r="21">
          <cell r="E21">
            <v>1000000000000</v>
          </cell>
        </row>
        <row r="28">
          <cell r="E28">
            <v>1</v>
          </cell>
        </row>
        <row r="29">
          <cell r="E29">
            <v>60</v>
          </cell>
        </row>
        <row r="30">
          <cell r="E30">
            <v>3600</v>
          </cell>
        </row>
        <row r="31">
          <cell r="E31">
            <v>86400</v>
          </cell>
        </row>
        <row r="32">
          <cell r="E32">
            <v>31536000</v>
          </cell>
        </row>
        <row r="37">
          <cell r="E37">
            <v>1</v>
          </cell>
        </row>
        <row r="38">
          <cell r="E38">
            <v>3600</v>
          </cell>
        </row>
        <row r="40">
          <cell r="E40">
            <v>41868000000</v>
          </cell>
        </row>
        <row r="41">
          <cell r="E41">
            <v>105505585.26199999</v>
          </cell>
        </row>
        <row r="42">
          <cell r="E42">
            <v>1055.05585262</v>
          </cell>
        </row>
        <row r="43">
          <cell r="E43">
            <v>4.1867999999999999</v>
          </cell>
        </row>
        <row r="49">
          <cell r="E49">
            <v>1</v>
          </cell>
        </row>
        <row r="55">
          <cell r="E55">
            <v>1</v>
          </cell>
        </row>
        <row r="56">
          <cell r="E56">
            <v>0.91439999999999999</v>
          </cell>
        </row>
        <row r="57">
          <cell r="E57">
            <v>1000</v>
          </cell>
        </row>
        <row r="71">
          <cell r="E71">
            <v>1</v>
          </cell>
        </row>
      </sheetData>
      <sheetData sheetId="8"/>
      <sheetData sheetId="9" refreshError="1"/>
    </sheetDataSet>
  </externalBook>
</externalLink>
</file>

<file path=xl/theme/theme1.xml><?xml version="1.0" encoding="utf-8"?>
<a:theme xmlns:a="http://schemas.openxmlformats.org/drawingml/2006/main" name="Office Theme">
  <a:themeElements>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50"/>
  <sheetViews>
    <sheetView tabSelected="1" zoomScale="90" zoomScaleNormal="90" workbookViewId="0">
      <selection activeCell="A21" sqref="A21"/>
    </sheetView>
  </sheetViews>
  <sheetFormatPr defaultColWidth="8.88671875" defaultRowHeight="15" customHeight="1" zeroHeight="1" x14ac:dyDescent="0.2"/>
  <cols>
    <col min="1" max="1" width="8.88671875" style="5" customWidth="1"/>
    <col min="2" max="2" width="75.44140625" style="5" customWidth="1"/>
    <col min="3" max="3" width="102.5546875" style="5" customWidth="1"/>
    <col min="4" max="16384" width="8.88671875" style="5"/>
  </cols>
  <sheetData>
    <row r="1" spans="1:3" ht="14.25" x14ac:dyDescent="0.2"/>
    <row r="2" spans="1:3" ht="14.25" x14ac:dyDescent="0.2"/>
    <row r="3" spans="1:3" ht="14.25" x14ac:dyDescent="0.2"/>
    <row r="4" spans="1:3" ht="14.25" x14ac:dyDescent="0.2"/>
    <row r="5" spans="1:3" ht="14.25" x14ac:dyDescent="0.2"/>
    <row r="6" spans="1:3" ht="14.25" x14ac:dyDescent="0.2"/>
    <row r="7" spans="1:3" ht="14.25" x14ac:dyDescent="0.2"/>
    <row r="8" spans="1:3" x14ac:dyDescent="0.25">
      <c r="A8" s="95" t="s">
        <v>0</v>
      </c>
      <c r="B8" s="94" t="s">
        <v>1</v>
      </c>
      <c r="C8" s="94" t="s">
        <v>2</v>
      </c>
    </row>
    <row r="9" spans="1:3" ht="14.25" x14ac:dyDescent="0.2">
      <c r="A9" s="90">
        <v>5.0999999999999996</v>
      </c>
      <c r="B9" s="91" t="str">
        <f>'5.1'!A1</f>
        <v>The scale of the emissions reduction challenge for the existing 80% 2050 target</v>
      </c>
      <c r="C9" s="92" t="str">
        <f>'5.1'!B2</f>
        <v>BEIS (2019) 2017 Greenhouse Gas Emissions, Final Figures; CCC analysis.</v>
      </c>
    </row>
    <row r="10" spans="1:3" ht="14.25" x14ac:dyDescent="0.2">
      <c r="A10" s="90">
        <v>5.2</v>
      </c>
      <c r="B10" s="91" t="str">
        <f>'5.2'!A1</f>
        <v>Progress reducing UK emissions (1990-2017)</v>
      </c>
      <c r="C10" s="8" t="str">
        <f>'5.2'!B2</f>
        <v>BEIS (2019) 2017 Greenhouse Gas Emissions, Final Figures</v>
      </c>
    </row>
    <row r="11" spans="1:3" ht="14.25" x14ac:dyDescent="0.2">
      <c r="A11" s="90">
        <v>5.3</v>
      </c>
      <c r="B11" s="91" t="str">
        <f>'5.3'!A1</f>
        <v>2050 GHG emissions in the Core scenario compared to 1990 and 2017</v>
      </c>
      <c r="C11" s="92" t="str">
        <f>'5.3'!B2</f>
        <v>BEIS (2019) 2017 Greenhouse Gas Emissions, Final Figures; CCC analysis.</v>
      </c>
    </row>
    <row r="12" spans="1:3" ht="14.25" x14ac:dyDescent="0.2">
      <c r="A12" s="90">
        <v>5.4</v>
      </c>
      <c r="B12" s="93" t="str">
        <f>'5.4'!A1</f>
        <v>Total CO₂ captured and stored due to Further Ambition options in 2050 (MtCO₂)</v>
      </c>
      <c r="C12" s="8" t="str">
        <f>'5.4'!B2</f>
        <v>CCC analysis.</v>
      </c>
    </row>
    <row r="13" spans="1:3" ht="14.25" x14ac:dyDescent="0.2">
      <c r="A13" s="90">
        <v>5.5</v>
      </c>
      <c r="B13" s="91" t="str">
        <f>'5.5'!A1</f>
        <v>Remaining emissions in the Further Ambition scenario by sector and gas (2050)</v>
      </c>
      <c r="C13" s="92" t="str">
        <f>'5.5'!B2</f>
        <v>CCC analysis.</v>
      </c>
    </row>
    <row r="14" spans="1:3" ht="14.25" x14ac:dyDescent="0.2">
      <c r="A14" s="90">
        <v>5.6</v>
      </c>
      <c r="B14" s="93" t="str">
        <f>'5.6'!A1</f>
        <v>Role of societal and behavioural changes in the Further Ambition scenario</v>
      </c>
      <c r="C14" s="92" t="str">
        <f>'5.6'!B2</f>
        <v>CCC analysis.</v>
      </c>
    </row>
    <row r="15" spans="1:3" ht="14.25" x14ac:dyDescent="0.2">
      <c r="A15" s="90">
        <v>5.7</v>
      </c>
      <c r="B15" s="91" t="str">
        <f>'5.7'!A1</f>
        <v>Additional abatement potential from Speculative options in 2050</v>
      </c>
      <c r="C15" s="92" t="str">
        <f>'5.7'!B2</f>
        <v>CCC analysis.</v>
      </c>
    </row>
    <row r="16" spans="1:3" ht="14.25" x14ac:dyDescent="0.2">
      <c r="A16" s="90">
        <v>5.8</v>
      </c>
      <c r="B16" s="91" t="str">
        <f>'5.8'!A1</f>
        <v>Sectoral share of emissions in England, Scotland, Wales, and Northern Ireland (2016)</v>
      </c>
      <c r="C16" s="92" t="str">
        <f>'5.8'!B2</f>
        <v>NAEI (2018) Greenhouse Gas Inventories for England, Scotland, Wales and Northern Ireland: 1990-2016.</v>
      </c>
    </row>
    <row r="17" spans="1:3" ht="15" customHeight="1" x14ac:dyDescent="0.2">
      <c r="A17" s="90">
        <v>5.9</v>
      </c>
      <c r="B17" s="91" t="str">
        <f>'5.9'!$A$1</f>
        <v>Residual emissions in the Further Ambition scenario for the UK, Scotland, Wales, and Northern Ireland (2050)</v>
      </c>
      <c r="C17" s="92" t="str">
        <f>'5.9'!$B$2</f>
        <v>CCC analysis.</v>
      </c>
    </row>
    <row r="18" spans="1:3" ht="15" customHeight="1" x14ac:dyDescent="0.2">
      <c r="A18" s="90" t="s">
        <v>91</v>
      </c>
      <c r="B18" s="91" t="str">
        <f>'B5.4'!$A$1</f>
        <v>Estimated GHG abatement across different biomass applications</v>
      </c>
      <c r="C18" s="92" t="str">
        <f>'B5.4'!$B$2</f>
        <v>CCC (2018) Biomass in a low-carbon economy.</v>
      </c>
    </row>
    <row r="19" spans="1:3" ht="15" customHeight="1" x14ac:dyDescent="0.2">
      <c r="A19" s="90" t="s">
        <v>92</v>
      </c>
      <c r="B19" s="91" t="str">
        <f>'B5.7'!A1</f>
        <v>Change in imported emissions for certain goods in the Further Ambition scenario</v>
      </c>
      <c r="C19" s="92" t="str">
        <f>'B5.7'!B2</f>
        <v xml:space="preserve">2016 statistics from University of Leeds analysis for Defra (2019) UK’s carbon footprint 1997-2016; estimated changes 2016-2050 from CCC analysis. </v>
      </c>
    </row>
    <row r="20" spans="1:3" ht="15" customHeight="1" x14ac:dyDescent="0.2">
      <c r="A20" s="92"/>
      <c r="B20" s="92"/>
      <c r="C20" s="92"/>
    </row>
    <row r="21" spans="1:3" ht="15" customHeight="1" x14ac:dyDescent="0.2">
      <c r="A21" s="92"/>
      <c r="B21" s="92"/>
      <c r="C21" s="92"/>
    </row>
    <row r="22" spans="1:3" ht="15" customHeight="1" x14ac:dyDescent="0.2">
      <c r="A22" s="92"/>
      <c r="B22" s="92"/>
      <c r="C22" s="92"/>
    </row>
    <row r="23" spans="1:3" ht="15" customHeight="1" x14ac:dyDescent="0.2">
      <c r="A23" s="92"/>
      <c r="B23" s="92"/>
      <c r="C23" s="92"/>
    </row>
    <row r="24" spans="1:3" ht="15" customHeight="1" x14ac:dyDescent="0.2">
      <c r="A24" s="92"/>
      <c r="B24" s="92"/>
      <c r="C24" s="92"/>
    </row>
    <row r="25" spans="1:3" ht="15" customHeight="1" x14ac:dyDescent="0.2">
      <c r="A25" s="92"/>
      <c r="B25" s="92"/>
      <c r="C25" s="92"/>
    </row>
    <row r="26" spans="1:3" ht="15" customHeight="1" x14ac:dyDescent="0.2">
      <c r="A26" s="92"/>
      <c r="B26" s="92"/>
      <c r="C26" s="92"/>
    </row>
    <row r="27" spans="1:3" ht="15" customHeight="1" x14ac:dyDescent="0.2">
      <c r="A27" s="92"/>
      <c r="B27" s="92"/>
      <c r="C27" s="92"/>
    </row>
    <row r="28" spans="1:3" ht="15" customHeight="1" x14ac:dyDescent="0.2">
      <c r="A28" s="92"/>
      <c r="B28" s="92"/>
      <c r="C28" s="92"/>
    </row>
    <row r="29" spans="1:3" ht="15" customHeight="1" x14ac:dyDescent="0.2">
      <c r="A29" s="92"/>
      <c r="B29" s="92"/>
      <c r="C29" s="92"/>
    </row>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sheetProtection algorithmName="SHA-512" hashValue="RuynumBB5eR9ibwghK7YA8dWrCv0V3WiXfRvXArDRRYFjaDll6Avhb1NTHZzGtiNZyb5sExNaL9Xqx3epvTfrQ==" saltValue="poUs2RdyUlXw544VlddWnw==" spinCount="100000" sheet="1" objects="1" scenarios="1"/>
  <hyperlinks>
    <hyperlink ref="B9" location="'5.1'!A1" display="'5.1'!A1"/>
    <hyperlink ref="B10" location="'5.2'!A1" display="'5.2'!A1"/>
    <hyperlink ref="B11" location="'5.3'!A1" display="'5.3'!A1"/>
    <hyperlink ref="B12" location="'5.4'!A1" display="'5.4'!A1"/>
    <hyperlink ref="B13" location="'5.5'!A1" display="'5.5'!A1"/>
    <hyperlink ref="B14" location="'5.6'!A1" display="'5.6'!A1"/>
    <hyperlink ref="B15" location="'5.7'!A1" display="'5.7'!A1"/>
    <hyperlink ref="B16" location="'5.8'!A1" display="'5.8'!A1"/>
    <hyperlink ref="B17" location="'5.9'!A1" display="'5.9'!A1"/>
    <hyperlink ref="B18" location="B5.4!A1" display="B5.4!A1"/>
    <hyperlink ref="B19" location="B5.7!A1" display="B5.7!A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90" zoomScaleNormal="90" workbookViewId="0">
      <selection activeCell="A3" sqref="A3"/>
    </sheetView>
  </sheetViews>
  <sheetFormatPr defaultColWidth="8.88671875" defaultRowHeight="15.75" x14ac:dyDescent="0.25"/>
  <cols>
    <col min="1" max="1" width="8.88671875" style="49"/>
    <col min="2" max="2" width="30.21875" style="49" bestFit="1" customWidth="1"/>
    <col min="3" max="3" width="13.109375" style="49" bestFit="1" customWidth="1"/>
    <col min="4" max="5" width="11.109375" style="49" bestFit="1" customWidth="1"/>
    <col min="6" max="6" width="11.21875" style="49" bestFit="1" customWidth="1"/>
    <col min="7" max="7" width="11.44140625" style="49" bestFit="1" customWidth="1"/>
    <col min="8" max="16384" width="8.88671875" style="49"/>
  </cols>
  <sheetData>
    <row r="1" spans="1:13" s="1" customFormat="1" x14ac:dyDescent="0.25">
      <c r="A1" s="53" t="s">
        <v>117</v>
      </c>
      <c r="C1" s="8"/>
      <c r="D1" s="8"/>
      <c r="G1" s="3" t="s">
        <v>3</v>
      </c>
    </row>
    <row r="2" spans="1:13" s="1" customFormat="1" ht="12.75" x14ac:dyDescent="0.2">
      <c r="A2" s="8" t="s">
        <v>4</v>
      </c>
      <c r="B2" s="8" t="s">
        <v>87</v>
      </c>
      <c r="C2" s="8"/>
      <c r="D2" s="8"/>
    </row>
    <row r="3" spans="1:13" s="1" customFormat="1" ht="12.75" x14ac:dyDescent="0.2">
      <c r="B3" s="15"/>
      <c r="C3" s="8"/>
      <c r="D3" s="8"/>
    </row>
    <row r="4" spans="1:13" s="1" customFormat="1" ht="12.75" x14ac:dyDescent="0.2">
      <c r="B4" s="15"/>
      <c r="C4" s="8"/>
      <c r="D4" s="8"/>
    </row>
    <row r="5" spans="1:13" x14ac:dyDescent="0.25">
      <c r="B5" s="2" t="s">
        <v>88</v>
      </c>
      <c r="C5" s="2" t="s">
        <v>21</v>
      </c>
      <c r="D5" s="2" t="s">
        <v>83</v>
      </c>
      <c r="E5" s="2" t="s">
        <v>82</v>
      </c>
      <c r="F5" s="2" t="s">
        <v>84</v>
      </c>
      <c r="G5" s="2" t="s">
        <v>85</v>
      </c>
      <c r="H5" s="2"/>
      <c r="I5" s="2"/>
      <c r="J5" s="2"/>
      <c r="K5" s="2"/>
      <c r="L5" s="2"/>
    </row>
    <row r="6" spans="1:13" x14ac:dyDescent="0.25">
      <c r="B6" s="1" t="s">
        <v>89</v>
      </c>
      <c r="C6" s="51">
        <v>23.105484156042962</v>
      </c>
      <c r="D6" s="51">
        <v>2.321155263334914</v>
      </c>
      <c r="E6" s="51">
        <v>0.99942415440328514</v>
      </c>
      <c r="F6" s="51">
        <v>1.0105285685792689</v>
      </c>
      <c r="G6" s="51">
        <v>20.670336234667801</v>
      </c>
      <c r="I6" s="52"/>
      <c r="J6" s="52"/>
      <c r="K6" s="52"/>
      <c r="L6" s="52"/>
      <c r="M6" s="52"/>
    </row>
    <row r="7" spans="1:13" x14ac:dyDescent="0.25">
      <c r="B7" s="1" t="s">
        <v>11</v>
      </c>
      <c r="C7" s="51">
        <v>10.570045978340545</v>
      </c>
      <c r="D7" s="51">
        <v>1.0233939052822998</v>
      </c>
      <c r="E7" s="51">
        <v>1.2302145770787447</v>
      </c>
      <c r="F7" s="51">
        <v>0.25766748325519867</v>
      </c>
      <c r="G7" s="51">
        <v>8.0587700127243025</v>
      </c>
      <c r="I7" s="52"/>
      <c r="J7" s="52"/>
      <c r="K7" s="52"/>
      <c r="L7" s="52"/>
      <c r="M7" s="52"/>
    </row>
    <row r="8" spans="1:13" x14ac:dyDescent="0.25">
      <c r="B8" s="1" t="s">
        <v>22</v>
      </c>
      <c r="C8" s="51">
        <v>26.255253679556084</v>
      </c>
      <c r="D8" s="51">
        <v>4.2173257493121072</v>
      </c>
      <c r="E8" s="51">
        <v>3.1820387519319588</v>
      </c>
      <c r="F8" s="51">
        <v>3.0939397579041796</v>
      </c>
      <c r="G8" s="51">
        <v>15.761949420407838</v>
      </c>
      <c r="I8" s="52"/>
      <c r="J8" s="52"/>
      <c r="K8" s="52"/>
      <c r="L8" s="52"/>
      <c r="M8" s="52"/>
    </row>
    <row r="9" spans="1:13" x14ac:dyDescent="0.25">
      <c r="B9" s="1" t="s">
        <v>19</v>
      </c>
      <c r="C9" s="51">
        <v>31.498984939146048</v>
      </c>
      <c r="D9" s="51">
        <v>1.4278542809718857</v>
      </c>
      <c r="E9" s="51">
        <v>7.1189368961309701E-2</v>
      </c>
      <c r="F9" s="51">
        <v>0.29741079542031379</v>
      </c>
      <c r="G9" s="51">
        <v>29.702530493792541</v>
      </c>
      <c r="I9" s="52"/>
      <c r="J9" s="52"/>
      <c r="K9" s="52"/>
      <c r="L9" s="52"/>
      <c r="M9" s="52"/>
    </row>
    <row r="10" spans="1:13" x14ac:dyDescent="0.25">
      <c r="B10" s="1" t="s">
        <v>23</v>
      </c>
      <c r="C10" s="51">
        <v>-2.4914415623568424</v>
      </c>
      <c r="D10" s="51">
        <v>-2.9759862127373591</v>
      </c>
      <c r="E10" s="51">
        <v>-2.5501441393611608</v>
      </c>
      <c r="F10" s="51">
        <v>1.6200959304430236</v>
      </c>
      <c r="G10" s="51">
        <v>1.4145928592986534</v>
      </c>
      <c r="I10" s="52"/>
      <c r="J10" s="52"/>
      <c r="K10" s="52"/>
      <c r="L10" s="52"/>
      <c r="M10" s="52"/>
    </row>
    <row r="11" spans="1:13" x14ac:dyDescent="0.25">
      <c r="B11" s="1" t="s">
        <v>43</v>
      </c>
      <c r="C11" s="51">
        <v>-54.177576467792356</v>
      </c>
      <c r="D11" s="51">
        <v>-12.050652898419585</v>
      </c>
      <c r="E11" s="51">
        <v>-1.2487969285901217</v>
      </c>
      <c r="F11" s="51">
        <v>-0.48136720564365787</v>
      </c>
      <c r="G11" s="51">
        <v>-40.396759435138989</v>
      </c>
      <c r="I11" s="52"/>
      <c r="J11" s="52"/>
      <c r="K11" s="52"/>
      <c r="L11" s="52"/>
      <c r="M11" s="52"/>
    </row>
    <row r="12" spans="1:13" x14ac:dyDescent="0.25">
      <c r="B12" s="11" t="s">
        <v>90</v>
      </c>
      <c r="C12" s="51">
        <v>34.760750722936443</v>
      </c>
      <c r="D12" s="51">
        <v>-6.0369099122557373</v>
      </c>
      <c r="E12" s="51">
        <v>1.6839257844240163</v>
      </c>
      <c r="F12" s="51">
        <v>5.7982753299583267</v>
      </c>
      <c r="G12" s="51">
        <v>35.211419585752139</v>
      </c>
    </row>
  </sheetData>
  <sheetProtection algorithmName="SHA-512" hashValue="MAVQjFobr3lxHIkYvXp/OT3SGijji1FE4Qugx+3/FcNyL+90hPFrA/ST7iMEL2QNfXNLR+NToqJ2PFfH8aGetw==" saltValue="br9JrD4JONHQMrDQNfcKdQ==" spinCount="100000" sheet="1" objects="1" scenarios="1"/>
  <hyperlinks>
    <hyperlink ref="G1" location="contents!A1" display="Back to contents"/>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90" zoomScaleNormal="90" workbookViewId="0">
      <selection activeCell="A4" sqref="A4"/>
    </sheetView>
  </sheetViews>
  <sheetFormatPr defaultColWidth="8.88671875" defaultRowHeight="12.75" x14ac:dyDescent="0.2"/>
  <cols>
    <col min="1" max="1" width="8.88671875" style="1"/>
    <col min="2" max="2" width="42.33203125" style="1" customWidth="1"/>
    <col min="3" max="16384" width="8.88671875" style="1"/>
  </cols>
  <sheetData>
    <row r="1" spans="1:13" x14ac:dyDescent="0.2">
      <c r="A1" s="54" t="s">
        <v>116</v>
      </c>
      <c r="C1" s="42"/>
      <c r="D1" s="42"/>
      <c r="G1" s="16" t="s">
        <v>3</v>
      </c>
    </row>
    <row r="2" spans="1:13" x14ac:dyDescent="0.2">
      <c r="A2" s="8" t="s">
        <v>4</v>
      </c>
      <c r="B2" s="42" t="s">
        <v>102</v>
      </c>
      <c r="C2" s="42"/>
      <c r="D2" s="42"/>
    </row>
    <row r="3" spans="1:13" x14ac:dyDescent="0.2">
      <c r="A3" s="1" t="s">
        <v>5</v>
      </c>
      <c r="B3" s="43" t="s">
        <v>103</v>
      </c>
      <c r="C3" s="42"/>
      <c r="D3" s="42"/>
    </row>
    <row r="4" spans="1:13" x14ac:dyDescent="0.2">
      <c r="B4" s="43"/>
      <c r="C4" s="42"/>
      <c r="D4" s="42"/>
    </row>
    <row r="5" spans="1:13" x14ac:dyDescent="0.2">
      <c r="B5" s="10"/>
      <c r="C5" s="42"/>
      <c r="D5" s="42"/>
    </row>
    <row r="6" spans="1:13" x14ac:dyDescent="0.2">
      <c r="B6" s="41"/>
      <c r="C6" s="41" t="s">
        <v>59</v>
      </c>
      <c r="D6" s="41" t="s">
        <v>60</v>
      </c>
    </row>
    <row r="7" spans="1:13" x14ac:dyDescent="0.2">
      <c r="B7" s="44" t="s">
        <v>61</v>
      </c>
      <c r="C7" s="45">
        <v>0.67530402</v>
      </c>
      <c r="D7" s="45">
        <v>0</v>
      </c>
      <c r="E7" s="2"/>
      <c r="F7" s="2"/>
      <c r="G7" s="2"/>
    </row>
    <row r="8" spans="1:13" x14ac:dyDescent="0.2">
      <c r="B8" s="44" t="s">
        <v>62</v>
      </c>
      <c r="C8" s="45">
        <v>1.7682803379547132</v>
      </c>
      <c r="D8" s="45">
        <v>0</v>
      </c>
      <c r="I8" s="2"/>
      <c r="J8" s="2"/>
      <c r="K8" s="2"/>
      <c r="L8" s="2"/>
      <c r="M8" s="2"/>
    </row>
    <row r="9" spans="1:13" x14ac:dyDescent="0.2">
      <c r="B9" s="44"/>
      <c r="C9" s="45"/>
      <c r="D9" s="45"/>
      <c r="I9" s="11"/>
      <c r="J9" s="11"/>
      <c r="K9" s="11"/>
      <c r="L9" s="11"/>
      <c r="M9" s="11"/>
    </row>
    <row r="10" spans="1:13" x14ac:dyDescent="0.2">
      <c r="B10" s="44" t="s">
        <v>63</v>
      </c>
      <c r="C10" s="45">
        <v>5.0853143362825516E-2</v>
      </c>
      <c r="D10" s="45">
        <v>1.0585846799999998</v>
      </c>
      <c r="I10" s="11"/>
      <c r="J10" s="11"/>
      <c r="K10" s="11"/>
      <c r="L10" s="11"/>
      <c r="M10" s="11"/>
    </row>
    <row r="11" spans="1:13" x14ac:dyDescent="0.2">
      <c r="B11" s="44" t="s">
        <v>64</v>
      </c>
      <c r="C11" s="45">
        <v>0.67530402</v>
      </c>
      <c r="D11" s="45">
        <v>1.0585846799999998</v>
      </c>
      <c r="I11" s="11"/>
      <c r="J11" s="11"/>
      <c r="K11" s="11"/>
      <c r="L11" s="11"/>
      <c r="M11" s="11"/>
    </row>
    <row r="12" spans="1:13" x14ac:dyDescent="0.2">
      <c r="B12" s="44" t="s">
        <v>65</v>
      </c>
      <c r="C12" s="45">
        <v>2.7234138910714287E-2</v>
      </c>
      <c r="D12" s="45">
        <v>1.6426314</v>
      </c>
      <c r="I12" s="11"/>
      <c r="J12" s="11"/>
      <c r="K12" s="11"/>
      <c r="L12" s="11"/>
      <c r="M12" s="11"/>
    </row>
    <row r="13" spans="1:13" x14ac:dyDescent="0.2">
      <c r="B13" s="44" t="s">
        <v>66</v>
      </c>
      <c r="C13" s="45">
        <v>6.6605327999999991E-2</v>
      </c>
      <c r="D13" s="45">
        <v>1.6426314</v>
      </c>
      <c r="I13" s="11"/>
      <c r="J13" s="11"/>
      <c r="K13" s="11"/>
      <c r="L13" s="11"/>
      <c r="M13" s="11"/>
    </row>
    <row r="14" spans="1:13" x14ac:dyDescent="0.2">
      <c r="B14" s="44" t="s">
        <v>67</v>
      </c>
      <c r="C14" s="45">
        <v>0.17361097668134029</v>
      </c>
      <c r="D14" s="45">
        <v>1.6426314000000002</v>
      </c>
      <c r="I14" s="11"/>
      <c r="J14" s="11"/>
      <c r="K14" s="11"/>
      <c r="L14" s="11"/>
      <c r="M14" s="11"/>
    </row>
    <row r="15" spans="1:13" x14ac:dyDescent="0.2">
      <c r="B15" s="44" t="s">
        <v>68</v>
      </c>
      <c r="C15" s="45">
        <v>9.1911391910796225E-2</v>
      </c>
      <c r="D15" s="45">
        <v>1.6426314000000002</v>
      </c>
      <c r="I15" s="11"/>
      <c r="J15" s="11"/>
      <c r="K15" s="11"/>
      <c r="L15" s="11"/>
      <c r="M15" s="11"/>
    </row>
    <row r="16" spans="1:13" x14ac:dyDescent="0.2">
      <c r="B16" s="44"/>
      <c r="C16" s="45"/>
      <c r="D16" s="45"/>
      <c r="I16" s="11"/>
      <c r="J16" s="11"/>
      <c r="K16" s="11"/>
      <c r="L16" s="11"/>
      <c r="M16" s="11"/>
    </row>
    <row r="17" spans="2:4" x14ac:dyDescent="0.2">
      <c r="B17" s="44" t="s">
        <v>69</v>
      </c>
      <c r="C17" s="45">
        <v>0.51111111111111107</v>
      </c>
      <c r="D17" s="45">
        <v>1.835</v>
      </c>
    </row>
    <row r="18" spans="2:4" x14ac:dyDescent="0.2">
      <c r="B18" s="44" t="s">
        <v>70</v>
      </c>
      <c r="C18" s="45">
        <v>1.4088888888888886</v>
      </c>
      <c r="D18" s="45">
        <v>1.835</v>
      </c>
    </row>
  </sheetData>
  <sheetProtection algorithmName="SHA-512" hashValue="nPbcgxMmA9o1yj/hc4fSZ0xjYTctJIcU6Lc+EMSIxTmiyTgtnlEwKvHkP/CdkRGos/iX3BYOICOcP1tkNa/Erg==" saltValue="eRE6kUrySo6y1BaOB23ZIA==" spinCount="100000" sheet="1" objects="1" scenarios="1"/>
  <hyperlinks>
    <hyperlink ref="G1" location="contents!A1" display="Back to contents"/>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90" zoomScaleNormal="90" workbookViewId="0">
      <selection activeCell="A4" sqref="A4"/>
    </sheetView>
  </sheetViews>
  <sheetFormatPr defaultColWidth="8.88671875" defaultRowHeight="12.75" x14ac:dyDescent="0.2"/>
  <cols>
    <col min="1" max="1" width="13.88671875" style="18" customWidth="1"/>
    <col min="2" max="2" width="42.21875" style="18" customWidth="1"/>
    <col min="3" max="3" width="11.77734375" style="18" bestFit="1" customWidth="1"/>
    <col min="4" max="5" width="8.88671875" style="18"/>
    <col min="6" max="6" width="13.44140625" style="18" customWidth="1"/>
    <col min="7" max="7" width="14.33203125" style="18" customWidth="1"/>
    <col min="8" max="12" width="1.5546875" style="18" hidden="1" customWidth="1"/>
    <col min="13" max="13" width="13.77734375" style="18" customWidth="1"/>
    <col min="14" max="16384" width="8.88671875" style="18"/>
  </cols>
  <sheetData>
    <row r="1" spans="1:18" x14ac:dyDescent="0.2">
      <c r="A1" s="2" t="s">
        <v>108</v>
      </c>
      <c r="B1" s="1"/>
      <c r="C1" s="1"/>
      <c r="D1" s="1"/>
      <c r="E1" s="1"/>
      <c r="F1" s="1"/>
      <c r="G1" s="1"/>
      <c r="H1" s="1"/>
      <c r="I1" s="1"/>
      <c r="J1" s="1"/>
      <c r="K1" s="1"/>
      <c r="L1" s="1"/>
      <c r="M1" s="1"/>
      <c r="R1" s="4" t="s">
        <v>3</v>
      </c>
    </row>
    <row r="2" spans="1:18" x14ac:dyDescent="0.2">
      <c r="A2" s="8" t="s">
        <v>4</v>
      </c>
      <c r="B2" s="73" t="s">
        <v>113</v>
      </c>
      <c r="C2" s="1"/>
      <c r="D2" s="1"/>
      <c r="E2" s="1"/>
      <c r="F2" s="1"/>
      <c r="G2" s="8"/>
      <c r="H2" s="1"/>
      <c r="I2" s="1"/>
      <c r="J2" s="1"/>
      <c r="K2" s="1"/>
      <c r="L2" s="1"/>
      <c r="M2" s="16"/>
    </row>
    <row r="3" spans="1:18" x14ac:dyDescent="0.2">
      <c r="A3" s="74" t="s">
        <v>5</v>
      </c>
      <c r="B3" s="100" t="s">
        <v>114</v>
      </c>
      <c r="C3" s="100"/>
      <c r="D3" s="100"/>
      <c r="E3" s="100"/>
      <c r="F3" s="100"/>
      <c r="G3" s="100"/>
      <c r="H3" s="100"/>
      <c r="I3" s="1"/>
      <c r="J3" s="1"/>
      <c r="K3" s="1"/>
      <c r="L3" s="1"/>
      <c r="M3" s="8"/>
    </row>
    <row r="4" spans="1:18" x14ac:dyDescent="0.2">
      <c r="A4" s="74"/>
      <c r="B4" s="89"/>
      <c r="C4" s="89"/>
      <c r="D4" s="89"/>
      <c r="E4" s="89"/>
      <c r="F4" s="89"/>
      <c r="G4" s="89"/>
      <c r="H4" s="89"/>
      <c r="I4" s="1"/>
      <c r="J4" s="1"/>
      <c r="K4" s="1"/>
      <c r="L4" s="1"/>
      <c r="M4" s="8"/>
    </row>
    <row r="5" spans="1:18" x14ac:dyDescent="0.2">
      <c r="A5" s="1"/>
      <c r="B5" s="15"/>
      <c r="C5" s="1"/>
      <c r="D5" s="1"/>
      <c r="E5" s="1"/>
      <c r="F5" s="1"/>
      <c r="G5" s="8"/>
      <c r="H5" s="1"/>
      <c r="I5" s="1"/>
      <c r="J5" s="1"/>
      <c r="K5" s="1"/>
      <c r="L5" s="1"/>
      <c r="M5" s="8"/>
    </row>
    <row r="6" spans="1:18" ht="38.25" x14ac:dyDescent="0.2">
      <c r="A6" s="83"/>
      <c r="B6" s="84"/>
      <c r="C6" s="99" t="s">
        <v>38</v>
      </c>
      <c r="D6" s="99"/>
      <c r="E6" s="99"/>
      <c r="F6" s="99"/>
      <c r="G6" s="75" t="s">
        <v>35</v>
      </c>
      <c r="H6" s="75"/>
      <c r="I6" s="75"/>
      <c r="J6" s="75"/>
      <c r="K6" s="75"/>
      <c r="L6" s="75"/>
      <c r="M6" s="75" t="s">
        <v>37</v>
      </c>
      <c r="N6" s="20"/>
    </row>
    <row r="7" spans="1:18" ht="29.25" customHeight="1" x14ac:dyDescent="0.2">
      <c r="A7" s="83"/>
      <c r="B7" s="76"/>
      <c r="C7" s="76" t="s">
        <v>39</v>
      </c>
      <c r="D7" s="76" t="s">
        <v>40</v>
      </c>
      <c r="E7" s="77" t="s">
        <v>41</v>
      </c>
      <c r="F7" s="77" t="s">
        <v>42</v>
      </c>
      <c r="G7" s="86"/>
      <c r="H7" s="85"/>
      <c r="I7" s="85"/>
      <c r="J7" s="85"/>
      <c r="K7" s="85"/>
      <c r="L7" s="85"/>
      <c r="M7" s="86"/>
      <c r="N7" s="20"/>
    </row>
    <row r="8" spans="1:18" x14ac:dyDescent="0.2">
      <c r="A8" s="41"/>
      <c r="B8" s="34" t="s">
        <v>58</v>
      </c>
      <c r="C8" s="78">
        <v>26.633271944001617</v>
      </c>
      <c r="D8" s="78">
        <v>17.64945729294304</v>
      </c>
      <c r="E8" s="78">
        <v>7.0160568210931702</v>
      </c>
      <c r="F8" s="78">
        <v>12.280916912753543</v>
      </c>
      <c r="G8" s="87"/>
      <c r="H8" s="79"/>
      <c r="I8" s="79"/>
      <c r="J8" s="80"/>
      <c r="K8" s="80"/>
      <c r="L8" s="80"/>
      <c r="M8" s="79"/>
      <c r="N8" s="20"/>
    </row>
    <row r="9" spans="1:18" ht="12.75" customHeight="1" x14ac:dyDescent="0.2">
      <c r="A9" s="99" t="s">
        <v>36</v>
      </c>
      <c r="B9" s="81" t="s">
        <v>39</v>
      </c>
      <c r="C9" s="82"/>
      <c r="D9" s="82"/>
      <c r="E9" s="82"/>
      <c r="F9" s="82"/>
      <c r="G9" s="87">
        <v>4.2824888984604943</v>
      </c>
      <c r="H9" s="79"/>
      <c r="I9" s="79"/>
      <c r="J9" s="80"/>
      <c r="K9" s="80"/>
      <c r="L9" s="80"/>
      <c r="M9" s="79">
        <v>59.297214072330881</v>
      </c>
      <c r="N9" s="20"/>
      <c r="O9" s="25"/>
    </row>
    <row r="10" spans="1:18" x14ac:dyDescent="0.2">
      <c r="A10" s="99"/>
      <c r="B10" s="81" t="s">
        <v>40</v>
      </c>
      <c r="C10" s="74"/>
      <c r="D10" s="74"/>
      <c r="E10" s="74"/>
      <c r="F10" s="74"/>
      <c r="G10" s="88">
        <v>5.2948371878829121</v>
      </c>
      <c r="H10" s="79"/>
      <c r="I10" s="79"/>
      <c r="J10" s="80"/>
      <c r="K10" s="80"/>
      <c r="L10" s="80"/>
      <c r="M10" s="79">
        <v>54.002376884447969</v>
      </c>
      <c r="N10" s="20"/>
      <c r="O10" s="25"/>
    </row>
    <row r="11" spans="1:18" x14ac:dyDescent="0.2">
      <c r="A11" s="99"/>
      <c r="B11" s="81" t="s">
        <v>41</v>
      </c>
      <c r="C11" s="74"/>
      <c r="D11" s="74"/>
      <c r="E11" s="74"/>
      <c r="F11" s="74"/>
      <c r="G11" s="88">
        <v>1.8043151926492411</v>
      </c>
      <c r="H11" s="79"/>
      <c r="I11" s="79"/>
      <c r="J11" s="80"/>
      <c r="K11" s="80"/>
      <c r="L11" s="80"/>
      <c r="M11" s="79">
        <v>52.198061691798728</v>
      </c>
      <c r="N11" s="20"/>
      <c r="O11" s="25"/>
    </row>
    <row r="12" spans="1:18" x14ac:dyDescent="0.2">
      <c r="A12" s="99"/>
      <c r="B12" s="81" t="s">
        <v>42</v>
      </c>
      <c r="C12" s="74"/>
      <c r="D12" s="74"/>
      <c r="E12" s="74"/>
      <c r="F12" s="74"/>
      <c r="G12" s="88">
        <v>6.0848665141133935</v>
      </c>
      <c r="H12" s="79"/>
      <c r="I12" s="79"/>
      <c r="J12" s="80"/>
      <c r="K12" s="80"/>
      <c r="L12" s="80"/>
      <c r="M12" s="79">
        <v>46.113195177685334</v>
      </c>
      <c r="N12" s="20"/>
      <c r="O12" s="25"/>
    </row>
    <row r="13" spans="1:18" x14ac:dyDescent="0.2">
      <c r="A13" s="21"/>
      <c r="B13" s="27"/>
      <c r="C13" s="20"/>
      <c r="D13" s="20"/>
      <c r="E13" s="20"/>
      <c r="F13" s="23"/>
      <c r="G13" s="30"/>
      <c r="H13" s="22"/>
      <c r="I13" s="22"/>
      <c r="J13" s="23"/>
      <c r="K13" s="23"/>
      <c r="L13" s="23"/>
      <c r="M13" s="22"/>
      <c r="N13" s="20"/>
    </row>
    <row r="14" spans="1:18" x14ac:dyDescent="0.2">
      <c r="A14" s="20"/>
      <c r="B14" s="24"/>
      <c r="C14" s="20"/>
      <c r="D14" s="26"/>
      <c r="E14" s="20"/>
      <c r="F14" s="23"/>
      <c r="G14" s="22"/>
      <c r="H14" s="22"/>
      <c r="I14" s="22"/>
      <c r="J14" s="22"/>
      <c r="K14" s="22"/>
      <c r="L14" s="22"/>
      <c r="M14" s="22"/>
      <c r="N14" s="20"/>
    </row>
    <row r="15" spans="1:18" x14ac:dyDescent="0.2">
      <c r="A15" s="20"/>
      <c r="B15" s="24"/>
      <c r="F15" s="31"/>
      <c r="G15" s="23"/>
      <c r="H15" s="23"/>
      <c r="I15" s="23"/>
      <c r="J15" s="23"/>
      <c r="K15" s="23"/>
      <c r="L15" s="23"/>
      <c r="M15" s="23"/>
      <c r="N15" s="20"/>
    </row>
    <row r="16" spans="1:18" ht="14.25" x14ac:dyDescent="0.25">
      <c r="C16" s="28"/>
    </row>
    <row r="17" spans="1:6" x14ac:dyDescent="0.2">
      <c r="A17" s="19"/>
      <c r="B17" s="19"/>
      <c r="C17" s="19"/>
      <c r="D17" s="19"/>
      <c r="E17" s="19"/>
      <c r="F17" s="19"/>
    </row>
    <row r="18" spans="1:6" x14ac:dyDescent="0.2">
      <c r="A18" s="19"/>
      <c r="B18" s="19"/>
      <c r="C18" s="19"/>
      <c r="D18" s="19"/>
      <c r="E18" s="19"/>
      <c r="F18" s="19"/>
    </row>
    <row r="19" spans="1:6" x14ac:dyDescent="0.2">
      <c r="A19" s="19"/>
      <c r="B19" s="19"/>
      <c r="C19" s="19"/>
      <c r="D19" s="19"/>
      <c r="E19" s="19"/>
      <c r="F19" s="19"/>
    </row>
    <row r="20" spans="1:6" x14ac:dyDescent="0.2">
      <c r="A20" s="19"/>
      <c r="B20" s="19"/>
      <c r="C20" s="19"/>
      <c r="D20" s="19"/>
      <c r="E20" s="19"/>
      <c r="F20" s="19"/>
    </row>
    <row r="21" spans="1:6" x14ac:dyDescent="0.2">
      <c r="A21" s="19"/>
      <c r="B21" s="19"/>
      <c r="C21" s="19"/>
      <c r="D21" s="19"/>
      <c r="E21" s="19"/>
      <c r="F21" s="19"/>
    </row>
    <row r="22" spans="1:6" x14ac:dyDescent="0.2">
      <c r="A22" s="19"/>
      <c r="B22" s="19"/>
      <c r="C22" s="19"/>
      <c r="D22" s="19"/>
      <c r="E22" s="19"/>
      <c r="F22" s="19"/>
    </row>
    <row r="23" spans="1:6" x14ac:dyDescent="0.2">
      <c r="A23" s="19"/>
      <c r="B23" s="19"/>
      <c r="C23" s="19"/>
      <c r="D23" s="19"/>
      <c r="E23" s="19"/>
      <c r="F23" s="19"/>
    </row>
    <row r="24" spans="1:6" x14ac:dyDescent="0.2">
      <c r="A24" s="19"/>
      <c r="B24" s="19"/>
      <c r="C24" s="19"/>
      <c r="D24" s="19"/>
      <c r="E24" s="19"/>
      <c r="F24" s="19"/>
    </row>
    <row r="25" spans="1:6" x14ac:dyDescent="0.2">
      <c r="A25" s="19"/>
      <c r="B25" s="19"/>
      <c r="C25" s="19"/>
      <c r="D25" s="19"/>
      <c r="E25" s="19"/>
      <c r="F25" s="19"/>
    </row>
    <row r="26" spans="1:6" x14ac:dyDescent="0.2">
      <c r="A26" s="19"/>
      <c r="B26" s="19"/>
      <c r="C26" s="19"/>
      <c r="D26" s="19"/>
      <c r="E26" s="19"/>
      <c r="F26" s="19"/>
    </row>
    <row r="27" spans="1:6" x14ac:dyDescent="0.2">
      <c r="A27" s="19"/>
      <c r="B27" s="19"/>
      <c r="C27" s="19"/>
      <c r="D27" s="19"/>
      <c r="E27" s="19"/>
      <c r="F27" s="19"/>
    </row>
    <row r="28" spans="1:6" x14ac:dyDescent="0.2">
      <c r="A28" s="19"/>
      <c r="B28" s="19"/>
      <c r="C28" s="19"/>
      <c r="D28" s="19"/>
      <c r="E28" s="19"/>
      <c r="F28" s="19"/>
    </row>
    <row r="29" spans="1:6" x14ac:dyDescent="0.2">
      <c r="A29" s="19"/>
      <c r="B29" s="19"/>
      <c r="C29" s="19"/>
      <c r="D29" s="19"/>
      <c r="E29" s="19"/>
      <c r="F29" s="19"/>
    </row>
    <row r="30" spans="1:6" x14ac:dyDescent="0.2">
      <c r="A30" s="19"/>
      <c r="B30" s="19"/>
      <c r="C30" s="19"/>
      <c r="D30" s="19"/>
      <c r="E30" s="19"/>
      <c r="F30" s="19"/>
    </row>
    <row r="31" spans="1:6" x14ac:dyDescent="0.2">
      <c r="A31" s="19"/>
      <c r="B31" s="19"/>
      <c r="C31" s="19"/>
      <c r="D31" s="19"/>
      <c r="E31" s="19"/>
      <c r="F31" s="19"/>
    </row>
    <row r="32" spans="1:6" x14ac:dyDescent="0.2">
      <c r="A32" s="19"/>
      <c r="B32" s="19"/>
      <c r="C32" s="19"/>
      <c r="D32" s="19"/>
      <c r="E32" s="19"/>
      <c r="F32" s="19"/>
    </row>
    <row r="33" spans="1:6" x14ac:dyDescent="0.2">
      <c r="A33" s="19"/>
      <c r="B33" s="19"/>
      <c r="C33" s="19"/>
      <c r="D33" s="19"/>
      <c r="E33" s="19"/>
      <c r="F33" s="19"/>
    </row>
    <row r="34" spans="1:6" x14ac:dyDescent="0.2">
      <c r="A34" s="19"/>
      <c r="B34" s="19"/>
      <c r="C34" s="19"/>
      <c r="D34" s="19"/>
      <c r="E34" s="19"/>
      <c r="F34" s="19"/>
    </row>
    <row r="35" spans="1:6" x14ac:dyDescent="0.2">
      <c r="A35" s="19"/>
      <c r="B35" s="19"/>
      <c r="C35" s="19"/>
      <c r="D35" s="19"/>
      <c r="E35" s="19"/>
      <c r="F35" s="19"/>
    </row>
    <row r="36" spans="1:6" x14ac:dyDescent="0.2">
      <c r="A36" s="19"/>
      <c r="B36" s="19"/>
      <c r="C36" s="19"/>
      <c r="D36" s="19"/>
      <c r="E36" s="19"/>
      <c r="F36" s="19"/>
    </row>
    <row r="37" spans="1:6" x14ac:dyDescent="0.2">
      <c r="A37" s="19"/>
      <c r="B37" s="19"/>
      <c r="C37" s="19"/>
      <c r="D37" s="19"/>
      <c r="E37" s="19"/>
      <c r="F37" s="19"/>
    </row>
    <row r="38" spans="1:6" x14ac:dyDescent="0.2">
      <c r="A38" s="19"/>
      <c r="B38" s="19"/>
      <c r="C38" s="19"/>
      <c r="D38" s="19"/>
      <c r="E38" s="19"/>
      <c r="F38" s="19"/>
    </row>
    <row r="39" spans="1:6" x14ac:dyDescent="0.2">
      <c r="A39" s="19"/>
      <c r="B39" s="19"/>
      <c r="C39" s="19"/>
      <c r="D39" s="19"/>
      <c r="E39" s="19"/>
      <c r="F39" s="19"/>
    </row>
    <row r="40" spans="1:6" x14ac:dyDescent="0.2">
      <c r="A40" s="19"/>
      <c r="B40" s="19"/>
      <c r="C40" s="19"/>
      <c r="D40" s="19"/>
      <c r="E40" s="19"/>
      <c r="F40" s="19"/>
    </row>
    <row r="41" spans="1:6" x14ac:dyDescent="0.2">
      <c r="A41" s="19"/>
      <c r="B41" s="19"/>
      <c r="C41" s="19"/>
      <c r="D41" s="19"/>
      <c r="E41" s="19"/>
      <c r="F41" s="19"/>
    </row>
    <row r="42" spans="1:6" x14ac:dyDescent="0.2">
      <c r="A42" s="19"/>
      <c r="B42" s="19"/>
      <c r="C42" s="19"/>
      <c r="D42" s="19"/>
      <c r="E42" s="19"/>
      <c r="F42" s="19"/>
    </row>
    <row r="43" spans="1:6" x14ac:dyDescent="0.2">
      <c r="A43" s="19"/>
      <c r="B43" s="19"/>
      <c r="C43" s="19"/>
      <c r="D43" s="19"/>
      <c r="E43" s="19"/>
      <c r="F43" s="19"/>
    </row>
  </sheetData>
  <sheetProtection algorithmName="SHA-512" hashValue="+CV+/EovCRufvAlyv4w9r0Sj5dEKpG/Vi8pmm/16OnpI8zAZ7RPVpM+rODo8CSUpnVO2I2/Qs4u7w9UjSp5NUQ==" saltValue="V09mZ1wx4SQ34wvs361WpQ==" spinCount="100000" sheet="1" objects="1" scenarios="1"/>
  <mergeCells count="3">
    <mergeCell ref="C6:F6"/>
    <mergeCell ref="A9:A12"/>
    <mergeCell ref="B3:H3"/>
  </mergeCells>
  <hyperlinks>
    <hyperlink ref="M2" location="contents!A1" display="Back to contents"/>
    <hyperlink ref="R1" location="Contents!A1" display="Back to content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90" zoomScaleNormal="90" workbookViewId="0">
      <selection activeCell="A4" sqref="A4"/>
    </sheetView>
  </sheetViews>
  <sheetFormatPr defaultColWidth="8.88671875" defaultRowHeight="15" x14ac:dyDescent="0.2"/>
  <cols>
    <col min="1" max="1" width="8.88671875" style="7"/>
    <col min="2" max="2" width="30.21875" style="7" bestFit="1" customWidth="1"/>
    <col min="3" max="3" width="10.6640625" style="7" bestFit="1" customWidth="1"/>
    <col min="4" max="5" width="11" style="7" bestFit="1" customWidth="1"/>
    <col min="6" max="16384" width="8.88671875" style="7"/>
  </cols>
  <sheetData>
    <row r="1" spans="1:12" s="1" customFormat="1" ht="15.75" x14ac:dyDescent="0.25">
      <c r="A1" s="53" t="s">
        <v>93</v>
      </c>
      <c r="C1" s="8"/>
      <c r="D1" s="8"/>
      <c r="G1" s="3" t="s">
        <v>3</v>
      </c>
    </row>
    <row r="2" spans="1:12" s="1" customFormat="1" ht="12.75" x14ac:dyDescent="0.2">
      <c r="A2" s="8" t="s">
        <v>4</v>
      </c>
      <c r="B2" s="8" t="s">
        <v>99</v>
      </c>
      <c r="C2" s="8"/>
      <c r="D2" s="8"/>
    </row>
    <row r="3" spans="1:12" s="1" customFormat="1" ht="12.75" x14ac:dyDescent="0.2">
      <c r="A3" s="1" t="s">
        <v>5</v>
      </c>
      <c r="B3" s="10" t="s">
        <v>94</v>
      </c>
      <c r="C3" s="8"/>
      <c r="D3" s="8"/>
    </row>
    <row r="4" spans="1:12" s="1" customFormat="1" ht="12.75" x14ac:dyDescent="0.2">
      <c r="B4" s="10"/>
      <c r="C4" s="8"/>
      <c r="D4" s="8"/>
    </row>
    <row r="5" spans="1:12" s="1" customFormat="1" ht="12.75" x14ac:dyDescent="0.2">
      <c r="B5" s="10"/>
      <c r="C5" s="8"/>
      <c r="D5" s="8"/>
    </row>
    <row r="6" spans="1:12" x14ac:dyDescent="0.2">
      <c r="B6" s="1"/>
      <c r="C6" s="2">
        <v>1990</v>
      </c>
      <c r="D6" s="2"/>
      <c r="E6" s="2">
        <v>2017</v>
      </c>
      <c r="F6" s="2"/>
      <c r="G6" s="2">
        <v>2050</v>
      </c>
      <c r="H6" s="2"/>
      <c r="I6" s="2"/>
      <c r="J6" s="2"/>
      <c r="K6" s="2"/>
      <c r="L6" s="2"/>
    </row>
    <row r="7" spans="1:12" x14ac:dyDescent="0.2">
      <c r="B7" s="1" t="s">
        <v>10</v>
      </c>
      <c r="C7" s="11">
        <v>204.07474386251866</v>
      </c>
      <c r="D7" s="11"/>
      <c r="E7" s="11">
        <v>72.14558274194674</v>
      </c>
      <c r="F7" s="11"/>
      <c r="G7" s="11"/>
      <c r="H7" s="1"/>
      <c r="I7" s="1"/>
      <c r="J7" s="1"/>
      <c r="K7" s="1"/>
      <c r="L7" s="1"/>
    </row>
    <row r="8" spans="1:12" x14ac:dyDescent="0.2">
      <c r="B8" s="1" t="s">
        <v>11</v>
      </c>
      <c r="C8" s="11">
        <v>219.05452609537332</v>
      </c>
      <c r="D8" s="11"/>
      <c r="E8" s="11">
        <v>104.91744820532828</v>
      </c>
      <c r="F8" s="11"/>
      <c r="G8" s="11"/>
      <c r="H8" s="1"/>
      <c r="I8" s="1"/>
      <c r="J8" s="1"/>
      <c r="K8" s="1"/>
      <c r="L8" s="1"/>
    </row>
    <row r="9" spans="1:12" x14ac:dyDescent="0.2">
      <c r="B9" s="1" t="s">
        <v>12</v>
      </c>
      <c r="C9" s="11">
        <v>105.72257973466165</v>
      </c>
      <c r="D9" s="11"/>
      <c r="E9" s="11">
        <v>85.171241465109347</v>
      </c>
      <c r="F9" s="11"/>
      <c r="G9" s="11"/>
      <c r="H9" s="1"/>
      <c r="I9" s="1"/>
      <c r="J9" s="1"/>
      <c r="K9" s="1"/>
      <c r="L9" s="1"/>
    </row>
    <row r="10" spans="1:12" x14ac:dyDescent="0.2">
      <c r="B10" s="1" t="s">
        <v>13</v>
      </c>
      <c r="C10" s="11">
        <v>128.10732300544092</v>
      </c>
      <c r="D10" s="11"/>
      <c r="E10" s="11">
        <v>125.76516202096744</v>
      </c>
      <c r="F10" s="11"/>
      <c r="G10" s="11"/>
      <c r="H10" s="1"/>
      <c r="I10" s="1"/>
      <c r="J10" s="1"/>
      <c r="K10" s="1"/>
      <c r="L10" s="1"/>
    </row>
    <row r="11" spans="1:12" x14ac:dyDescent="0.2">
      <c r="B11" s="1" t="s">
        <v>14</v>
      </c>
      <c r="C11" s="11">
        <v>53.2098791214244</v>
      </c>
      <c r="D11" s="11"/>
      <c r="E11" s="11">
        <v>31.899531574053452</v>
      </c>
      <c r="F11" s="11"/>
      <c r="G11" s="11"/>
      <c r="H11" s="1"/>
      <c r="I11" s="1"/>
      <c r="J11" s="1"/>
      <c r="K11" s="1"/>
      <c r="L11" s="1"/>
    </row>
    <row r="12" spans="1:12" x14ac:dyDescent="0.2">
      <c r="B12" s="1" t="s">
        <v>15</v>
      </c>
      <c r="C12" s="11">
        <v>66.705707264932201</v>
      </c>
      <c r="D12" s="11"/>
      <c r="E12" s="11">
        <v>19.97328175049547</v>
      </c>
      <c r="F12" s="11"/>
      <c r="G12" s="11"/>
      <c r="H12" s="1"/>
      <c r="I12" s="1"/>
      <c r="J12" s="1"/>
      <c r="K12" s="1"/>
      <c r="L12" s="1"/>
    </row>
    <row r="13" spans="1:12" x14ac:dyDescent="0.2">
      <c r="B13" s="1" t="s">
        <v>16</v>
      </c>
      <c r="C13" s="11">
        <v>17.322071258650261</v>
      </c>
      <c r="D13" s="11"/>
      <c r="E13" s="11">
        <v>16.024971926204948</v>
      </c>
      <c r="F13" s="11"/>
      <c r="G13" s="11"/>
      <c r="H13" s="1"/>
      <c r="I13" s="1"/>
      <c r="J13" s="1"/>
      <c r="K13" s="1"/>
      <c r="L13" s="1"/>
    </row>
    <row r="14" spans="1:12" x14ac:dyDescent="0.2">
      <c r="B14" s="1" t="s">
        <v>55</v>
      </c>
      <c r="C14" s="11">
        <v>23.705757500642296</v>
      </c>
      <c r="D14" s="11"/>
      <c r="E14" s="11">
        <v>42.580539352697656</v>
      </c>
      <c r="F14" s="11"/>
      <c r="G14" s="11">
        <v>40</v>
      </c>
      <c r="H14" s="1"/>
      <c r="I14" s="1"/>
      <c r="J14" s="1"/>
      <c r="K14" s="1"/>
      <c r="L14" s="1"/>
    </row>
    <row r="15" spans="1:12" x14ac:dyDescent="0.2">
      <c r="B15" s="1" t="s">
        <v>54</v>
      </c>
      <c r="C15" s="11"/>
      <c r="D15" s="11"/>
      <c r="E15" s="11"/>
      <c r="F15" s="11"/>
      <c r="G15" s="11">
        <v>123.58051756872871</v>
      </c>
      <c r="H15" s="1"/>
      <c r="I15" s="1"/>
      <c r="J15" s="1"/>
      <c r="K15" s="1"/>
      <c r="L15" s="1"/>
    </row>
    <row r="16" spans="1:12" x14ac:dyDescent="0.2">
      <c r="B16" s="1"/>
      <c r="C16" s="1"/>
      <c r="D16" s="1"/>
      <c r="E16" s="1"/>
      <c r="F16" s="1"/>
      <c r="G16" s="1"/>
      <c r="H16" s="1"/>
      <c r="I16" s="1"/>
      <c r="J16" s="1"/>
      <c r="K16" s="1"/>
      <c r="L16" s="1"/>
    </row>
    <row r="17" spans="3:16" x14ac:dyDescent="0.2">
      <c r="C17" s="13"/>
      <c r="E17" s="13"/>
    </row>
    <row r="18" spans="3:16" x14ac:dyDescent="0.2">
      <c r="C18" s="13"/>
      <c r="E18" s="13"/>
    </row>
    <row r="19" spans="3:16" x14ac:dyDescent="0.2">
      <c r="C19" s="13"/>
      <c r="E19" s="13"/>
    </row>
    <row r="20" spans="3:16" x14ac:dyDescent="0.2">
      <c r="C20" s="13"/>
      <c r="E20" s="13"/>
    </row>
    <row r="21" spans="3:16" x14ac:dyDescent="0.2">
      <c r="C21" s="13"/>
      <c r="E21" s="13"/>
    </row>
    <row r="22" spans="3:16" x14ac:dyDescent="0.2">
      <c r="C22" s="13"/>
      <c r="E22" s="13"/>
      <c r="P22" s="1"/>
    </row>
    <row r="23" spans="3:16" x14ac:dyDescent="0.2">
      <c r="C23" s="13"/>
      <c r="E23" s="13"/>
      <c r="P23" s="1"/>
    </row>
    <row r="24" spans="3:16" x14ac:dyDescent="0.2">
      <c r="C24" s="13"/>
      <c r="E24" s="13"/>
      <c r="P24" s="1"/>
    </row>
    <row r="25" spans="3:16" x14ac:dyDescent="0.2">
      <c r="C25" s="13"/>
      <c r="E25" s="13"/>
      <c r="P25" s="1"/>
    </row>
    <row r="26" spans="3:16" x14ac:dyDescent="0.2">
      <c r="C26" s="13"/>
      <c r="E26" s="13"/>
      <c r="P26" s="1"/>
    </row>
    <row r="27" spans="3:16" x14ac:dyDescent="0.2">
      <c r="C27" s="13"/>
      <c r="E27" s="13"/>
      <c r="P27" s="1"/>
    </row>
    <row r="28" spans="3:16" x14ac:dyDescent="0.2">
      <c r="C28" s="13"/>
      <c r="E28" s="13"/>
      <c r="P28" s="1"/>
    </row>
    <row r="29" spans="3:16" x14ac:dyDescent="0.2">
      <c r="E29" s="13"/>
      <c r="P29" s="1"/>
    </row>
    <row r="30" spans="3:16" x14ac:dyDescent="0.2">
      <c r="E30" s="13"/>
      <c r="P30" s="1"/>
    </row>
    <row r="31" spans="3:16" x14ac:dyDescent="0.2">
      <c r="E31" s="13"/>
      <c r="P31" s="1"/>
    </row>
  </sheetData>
  <sheetProtection algorithmName="SHA-512" hashValue="pIcMCKAqho2BPov1XZflPT/xxPqyqHFA/YPU63GUrn01qPfIVDN19pJsowxac7vcnfsm42h+I79Hp8jHiBREUQ==" saltValue="U8jJRbQuEO9M1p+QjujWJA==" spinCount="100000" sheet="1" objects="1" scenarios="1"/>
  <hyperlinks>
    <hyperlink ref="G1" location="contents!A1" display="Back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7"/>
  <sheetViews>
    <sheetView zoomScale="90" zoomScaleNormal="90" workbookViewId="0">
      <selection activeCell="A4" sqref="A4"/>
    </sheetView>
  </sheetViews>
  <sheetFormatPr defaultColWidth="8.88671875" defaultRowHeight="15" x14ac:dyDescent="0.2"/>
  <cols>
    <col min="1" max="1" width="8.88671875" style="7"/>
    <col min="2" max="2" width="30.21875" style="7" bestFit="1" customWidth="1"/>
    <col min="3" max="16384" width="8.88671875" style="7"/>
  </cols>
  <sheetData>
    <row r="1" spans="1:63" s="1" customFormat="1" ht="15.75" x14ac:dyDescent="0.25">
      <c r="A1" s="53" t="s">
        <v>95</v>
      </c>
      <c r="C1" s="8"/>
      <c r="D1" s="8"/>
      <c r="G1" s="3" t="s">
        <v>3</v>
      </c>
    </row>
    <row r="2" spans="1:63" s="1" customFormat="1" ht="12.75" x14ac:dyDescent="0.2">
      <c r="A2" s="8" t="s">
        <v>4</v>
      </c>
      <c r="B2" s="8" t="s">
        <v>96</v>
      </c>
      <c r="C2" s="8"/>
      <c r="D2" s="8"/>
    </row>
    <row r="3" spans="1:63" s="1" customFormat="1" ht="12.75" x14ac:dyDescent="0.2">
      <c r="A3" s="1" t="s">
        <v>5</v>
      </c>
      <c r="B3" s="10" t="s">
        <v>97</v>
      </c>
      <c r="C3" s="8"/>
      <c r="D3" s="8"/>
    </row>
    <row r="4" spans="1:63" s="1" customFormat="1" ht="12.75" x14ac:dyDescent="0.2">
      <c r="B4" s="10"/>
      <c r="C4" s="8"/>
      <c r="D4" s="8"/>
    </row>
    <row r="5" spans="1:63" s="1" customFormat="1" ht="12.75" x14ac:dyDescent="0.2">
      <c r="B5" s="10"/>
      <c r="C5" s="8"/>
      <c r="D5" s="8"/>
    </row>
    <row r="6" spans="1:63" s="1" customFormat="1" ht="12.75" x14ac:dyDescent="0.2">
      <c r="B6" s="10"/>
      <c r="C6" s="2">
        <v>1990</v>
      </c>
      <c r="D6" s="2">
        <v>1991</v>
      </c>
      <c r="E6" s="2">
        <v>1992</v>
      </c>
      <c r="F6" s="2">
        <v>1993</v>
      </c>
      <c r="G6" s="2">
        <v>1994</v>
      </c>
      <c r="H6" s="2">
        <v>1995</v>
      </c>
      <c r="I6" s="2">
        <v>1996</v>
      </c>
      <c r="J6" s="2">
        <v>1997</v>
      </c>
      <c r="K6" s="2">
        <v>1998</v>
      </c>
      <c r="L6" s="2">
        <v>1999</v>
      </c>
      <c r="M6" s="2">
        <v>2000</v>
      </c>
      <c r="N6" s="2">
        <v>2001</v>
      </c>
      <c r="O6" s="2">
        <v>2002</v>
      </c>
      <c r="P6" s="2">
        <v>2003</v>
      </c>
      <c r="Q6" s="2">
        <v>2004</v>
      </c>
      <c r="R6" s="2">
        <v>2005</v>
      </c>
      <c r="S6" s="2">
        <v>2006</v>
      </c>
      <c r="T6" s="2">
        <v>2007</v>
      </c>
      <c r="U6" s="2">
        <v>2008</v>
      </c>
      <c r="V6" s="2">
        <v>2009</v>
      </c>
      <c r="W6" s="2">
        <v>2010</v>
      </c>
      <c r="X6" s="2">
        <v>2011</v>
      </c>
      <c r="Y6" s="2">
        <v>2012</v>
      </c>
      <c r="Z6" s="2">
        <v>2013</v>
      </c>
      <c r="AA6" s="2">
        <v>2014</v>
      </c>
      <c r="AB6" s="2">
        <v>2015</v>
      </c>
      <c r="AC6" s="2">
        <v>2016</v>
      </c>
      <c r="AD6" s="2">
        <v>2017</v>
      </c>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x14ac:dyDescent="0.2">
      <c r="B7" s="11" t="s">
        <v>10</v>
      </c>
      <c r="C7" s="17">
        <v>204.17901514797381</v>
      </c>
      <c r="D7" s="17">
        <v>200.7605806864189</v>
      </c>
      <c r="E7" s="17">
        <v>188.68363971765814</v>
      </c>
      <c r="F7" s="17">
        <v>171.20793281552676</v>
      </c>
      <c r="G7" s="17">
        <v>167.11060792490926</v>
      </c>
      <c r="H7" s="17">
        <v>164.07712754841347</v>
      </c>
      <c r="I7" s="17">
        <v>163.76050066355825</v>
      </c>
      <c r="J7" s="17">
        <v>151.14931883012559</v>
      </c>
      <c r="K7" s="17">
        <v>156.22225931198471</v>
      </c>
      <c r="L7" s="17">
        <v>148.12866701738855</v>
      </c>
      <c r="M7" s="17">
        <v>159.66431663374897</v>
      </c>
      <c r="N7" s="17">
        <v>170.4990823862926</v>
      </c>
      <c r="O7" s="17">
        <v>166.17462837805456</v>
      </c>
      <c r="P7" s="17">
        <v>175.34445273716432</v>
      </c>
      <c r="Q7" s="17">
        <v>175.05615576238685</v>
      </c>
      <c r="R7" s="17">
        <v>174.34127668459189</v>
      </c>
      <c r="S7" s="17">
        <v>183.22454298267226</v>
      </c>
      <c r="T7" s="17">
        <v>179.05210968149825</v>
      </c>
      <c r="U7" s="17">
        <v>174.04486356024148</v>
      </c>
      <c r="V7" s="17">
        <v>152.16821483088063</v>
      </c>
      <c r="W7" s="17">
        <v>158.47163873052173</v>
      </c>
      <c r="X7" s="17">
        <v>145.78097819161229</v>
      </c>
      <c r="Y7" s="17">
        <v>159.91216796603439</v>
      </c>
      <c r="Z7" s="17">
        <v>148.92080913272895</v>
      </c>
      <c r="AA7" s="17">
        <v>125.59963099041792</v>
      </c>
      <c r="AB7" s="17">
        <v>105.28779276847173</v>
      </c>
      <c r="AC7" s="17">
        <v>83.052561228714751</v>
      </c>
      <c r="AD7" s="17">
        <v>73.1868498801079</v>
      </c>
      <c r="AE7" s="47"/>
      <c r="AF7" s="47"/>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row>
    <row r="8" spans="1:63" x14ac:dyDescent="0.2">
      <c r="B8" s="11" t="s">
        <v>11</v>
      </c>
      <c r="C8" s="17">
        <v>218.21083361418079</v>
      </c>
      <c r="D8" s="17">
        <v>220.25478530330764</v>
      </c>
      <c r="E8" s="17">
        <v>213.93981959717632</v>
      </c>
      <c r="F8" s="17">
        <v>206.91809047580642</v>
      </c>
      <c r="G8" s="17">
        <v>203.44333026337893</v>
      </c>
      <c r="H8" s="17">
        <v>202.46920759449765</v>
      </c>
      <c r="I8" s="17">
        <v>205.13621785961823</v>
      </c>
      <c r="J8" s="17">
        <v>199.34682425688067</v>
      </c>
      <c r="K8" s="17">
        <v>195.81011050308462</v>
      </c>
      <c r="L8" s="17">
        <v>183.25168222025098</v>
      </c>
      <c r="M8" s="17">
        <v>179.66143198820197</v>
      </c>
      <c r="N8" s="17">
        <v>173.94392852190407</v>
      </c>
      <c r="O8" s="17">
        <v>164.94447177279758</v>
      </c>
      <c r="P8" s="17">
        <v>164.06536205378379</v>
      </c>
      <c r="Q8" s="17">
        <v>163.15738264450175</v>
      </c>
      <c r="R8" s="17">
        <v>161.90626193280636</v>
      </c>
      <c r="S8" s="17">
        <v>154.19907222882162</v>
      </c>
      <c r="T8" s="17">
        <v>153.08162395468824</v>
      </c>
      <c r="U8" s="17">
        <v>144.30243446572572</v>
      </c>
      <c r="V8" s="17">
        <v>125.88756446609135</v>
      </c>
      <c r="W8" s="17">
        <v>128.20768329212234</v>
      </c>
      <c r="X8" s="17">
        <v>119.46717248422665</v>
      </c>
      <c r="Y8" s="17">
        <v>115.49850768865102</v>
      </c>
      <c r="Z8" s="17">
        <v>115.53230349543509</v>
      </c>
      <c r="AA8" s="17">
        <v>113.36654145003571</v>
      </c>
      <c r="AB8" s="17">
        <v>111.0210170644757</v>
      </c>
      <c r="AC8" s="17">
        <v>104.10774441472815</v>
      </c>
      <c r="AD8" s="17">
        <v>104.9849050921389</v>
      </c>
      <c r="AE8" s="47"/>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row>
    <row r="9" spans="1:63" x14ac:dyDescent="0.2">
      <c r="B9" s="11" t="s">
        <v>49</v>
      </c>
      <c r="C9" s="17">
        <v>112.79632049103738</v>
      </c>
      <c r="D9" s="17">
        <v>112.0375984079492</v>
      </c>
      <c r="E9" s="17">
        <v>113.53761453508143</v>
      </c>
      <c r="F9" s="17">
        <v>114.75188645078657</v>
      </c>
      <c r="G9" s="17">
        <v>115.32192563739463</v>
      </c>
      <c r="H9" s="17">
        <v>114.40211572717091</v>
      </c>
      <c r="I9" s="17">
        <v>118.57504364860644</v>
      </c>
      <c r="J9" s="17">
        <v>119.97413055389187</v>
      </c>
      <c r="K9" s="17">
        <v>119.1794783713016</v>
      </c>
      <c r="L9" s="17">
        <v>120.0180645777087</v>
      </c>
      <c r="M9" s="17">
        <v>119.12774043512364</v>
      </c>
      <c r="N9" s="17">
        <v>118.97898471807962</v>
      </c>
      <c r="O9" s="17">
        <v>121.18554034243866</v>
      </c>
      <c r="P9" s="17">
        <v>120.49462065698739</v>
      </c>
      <c r="Q9" s="17">
        <v>121.54148900261625</v>
      </c>
      <c r="R9" s="17">
        <v>122.27102006676789</v>
      </c>
      <c r="S9" s="17">
        <v>122.29466985742913</v>
      </c>
      <c r="T9" s="17">
        <v>123.5450446116119</v>
      </c>
      <c r="U9" s="17">
        <v>118.40731047701381</v>
      </c>
      <c r="V9" s="17">
        <v>114.20769256653617</v>
      </c>
      <c r="W9" s="17">
        <v>112.89220279909749</v>
      </c>
      <c r="X9" s="17">
        <v>111.39894337122061</v>
      </c>
      <c r="Y9" s="17">
        <v>111.22521840263202</v>
      </c>
      <c r="Z9" s="17">
        <v>110.40385610508801</v>
      </c>
      <c r="AA9" s="17">
        <v>111.93640053023188</v>
      </c>
      <c r="AB9" s="17">
        <v>114.18897496621037</v>
      </c>
      <c r="AC9" s="17">
        <v>116.81918881435614</v>
      </c>
      <c r="AD9" s="17">
        <v>116.88106898806869</v>
      </c>
      <c r="AE9" s="47"/>
      <c r="AF9" s="47"/>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row>
    <row r="10" spans="1:63" x14ac:dyDescent="0.2">
      <c r="B10" s="11" t="s">
        <v>17</v>
      </c>
      <c r="C10" s="17">
        <v>105.61194468120307</v>
      </c>
      <c r="D10" s="17">
        <v>117.30219140837342</v>
      </c>
      <c r="E10" s="17">
        <v>113.98206441754476</v>
      </c>
      <c r="F10" s="17">
        <v>117.70861260151941</v>
      </c>
      <c r="G10" s="17">
        <v>112.52155159937594</v>
      </c>
      <c r="H10" s="17">
        <v>107.96309482147115</v>
      </c>
      <c r="I10" s="17">
        <v>121.01625146894375</v>
      </c>
      <c r="J10" s="17">
        <v>111.55044084996599</v>
      </c>
      <c r="K10" s="17">
        <v>113.33490675538584</v>
      </c>
      <c r="L10" s="17">
        <v>113.6436458706338</v>
      </c>
      <c r="M10" s="17">
        <v>113.23375038763217</v>
      </c>
      <c r="N10" s="17">
        <v>115.69137229254999</v>
      </c>
      <c r="O10" s="17">
        <v>107.971624460402</v>
      </c>
      <c r="P10" s="17">
        <v>109.4791711986489</v>
      </c>
      <c r="Q10" s="17">
        <v>111.67954344130956</v>
      </c>
      <c r="R10" s="17">
        <v>107.08048722038066</v>
      </c>
      <c r="S10" s="17">
        <v>102.28482341952929</v>
      </c>
      <c r="T10" s="17">
        <v>97.593741488383714</v>
      </c>
      <c r="U10" s="17">
        <v>102.58923243583351</v>
      </c>
      <c r="V10" s="17">
        <v>95.92270192503014</v>
      </c>
      <c r="W10" s="17">
        <v>107.01282513665596</v>
      </c>
      <c r="X10" s="17">
        <v>86.763359756730651</v>
      </c>
      <c r="Y10" s="17">
        <v>95.627302121885847</v>
      </c>
      <c r="Z10" s="17">
        <v>97.196545865494684</v>
      </c>
      <c r="AA10" s="17">
        <v>81.625008351689843</v>
      </c>
      <c r="AB10" s="17">
        <v>85.345767680613108</v>
      </c>
      <c r="AC10" s="17">
        <v>88.524816908830104</v>
      </c>
      <c r="AD10" s="17">
        <v>85.030900130092874</v>
      </c>
      <c r="AE10" s="47"/>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row>
    <row r="11" spans="1:63" x14ac:dyDescent="0.2">
      <c r="B11" s="62" t="s">
        <v>18</v>
      </c>
      <c r="C11" s="17">
        <v>54.242078858997537</v>
      </c>
      <c r="D11" s="17">
        <v>53.419283579862608</v>
      </c>
      <c r="E11" s="17">
        <v>52.031829777492874</v>
      </c>
      <c r="F11" s="17">
        <v>50.601284659877194</v>
      </c>
      <c r="G11" s="17">
        <v>51.474854302982081</v>
      </c>
      <c r="H11" s="17">
        <v>51.206172128821173</v>
      </c>
      <c r="I11" s="17">
        <v>51.080723032170816</v>
      </c>
      <c r="J11" s="17">
        <v>49.649729590126256</v>
      </c>
      <c r="K11" s="17">
        <v>48.953140256026842</v>
      </c>
      <c r="L11" s="17">
        <v>49.42451203967245</v>
      </c>
      <c r="M11" s="17">
        <v>46.45020907334213</v>
      </c>
      <c r="N11" s="17">
        <v>43.330229915133962</v>
      </c>
      <c r="O11" s="17">
        <v>42.098074406925626</v>
      </c>
      <c r="P11" s="17">
        <v>42.641007174870552</v>
      </c>
      <c r="Q11" s="17">
        <v>41.789394409362629</v>
      </c>
      <c r="R11" s="17">
        <v>40.766074754980338</v>
      </c>
      <c r="S11" s="17">
        <v>38.918832736422132</v>
      </c>
      <c r="T11" s="17">
        <v>37.588335788702764</v>
      </c>
      <c r="U11" s="17">
        <v>35.907733550927745</v>
      </c>
      <c r="V11" s="17">
        <v>35.629396876094191</v>
      </c>
      <c r="W11" s="17">
        <v>35.496584157606925</v>
      </c>
      <c r="X11" s="17">
        <v>35.181540309723367</v>
      </c>
      <c r="Y11" s="17">
        <v>35.452711957922638</v>
      </c>
      <c r="Z11" s="17">
        <v>34.853182130556398</v>
      </c>
      <c r="AA11" s="17">
        <v>36.029946085312112</v>
      </c>
      <c r="AB11" s="17">
        <v>35.401184744974081</v>
      </c>
      <c r="AC11" s="17">
        <v>35.392588261972499</v>
      </c>
      <c r="AD11" s="17">
        <v>35.702091321841976</v>
      </c>
      <c r="AE11" s="47"/>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row>
    <row r="12" spans="1:63" x14ac:dyDescent="0.2">
      <c r="B12" s="1" t="s">
        <v>15</v>
      </c>
      <c r="C12" s="17">
        <v>66.644822614442873</v>
      </c>
      <c r="D12" s="17">
        <v>67.231444185361468</v>
      </c>
      <c r="E12" s="17">
        <v>67.419663485442399</v>
      </c>
      <c r="F12" s="17">
        <v>67.89227943398167</v>
      </c>
      <c r="G12" s="17">
        <v>68.179103665848075</v>
      </c>
      <c r="H12" s="17">
        <v>69.167957394185407</v>
      </c>
      <c r="I12" s="17">
        <v>69.48917791777933</v>
      </c>
      <c r="J12" s="17">
        <v>68.959167924477924</v>
      </c>
      <c r="K12" s="17">
        <v>67.962863732022939</v>
      </c>
      <c r="L12" s="17">
        <v>65.227494892110926</v>
      </c>
      <c r="M12" s="17">
        <v>62.887713218151276</v>
      </c>
      <c r="N12" s="17">
        <v>60.883738899631361</v>
      </c>
      <c r="O12" s="17">
        <v>59.656073775823003</v>
      </c>
      <c r="P12" s="17">
        <v>55.860068500417121</v>
      </c>
      <c r="Q12" s="17">
        <v>51.677724800316007</v>
      </c>
      <c r="R12" s="17">
        <v>49.088163552551698</v>
      </c>
      <c r="S12" s="17">
        <v>45.931635000719083</v>
      </c>
      <c r="T12" s="17">
        <v>42.883504732916471</v>
      </c>
      <c r="U12" s="17">
        <v>38.413535214698911</v>
      </c>
      <c r="V12" s="17">
        <v>34.378536615636207</v>
      </c>
      <c r="W12" s="17">
        <v>29.81856413996389</v>
      </c>
      <c r="X12" s="17">
        <v>27.797449291318344</v>
      </c>
      <c r="Y12" s="17">
        <v>26.231561454263577</v>
      </c>
      <c r="Z12" s="17">
        <v>23.187606132293109</v>
      </c>
      <c r="AA12" s="17">
        <v>20.957745175122358</v>
      </c>
      <c r="AB12" s="17">
        <v>20.731108639527044</v>
      </c>
      <c r="AC12" s="17">
        <v>20.115429181492093</v>
      </c>
      <c r="AD12" s="17">
        <v>20.412222789720108</v>
      </c>
      <c r="AE12" s="47"/>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row>
    <row r="13" spans="1:63" x14ac:dyDescent="0.2">
      <c r="B13" s="1" t="s">
        <v>16</v>
      </c>
      <c r="C13" s="17">
        <v>17.348505278049146</v>
      </c>
      <c r="D13" s="17">
        <v>17.723106325518597</v>
      </c>
      <c r="E13" s="17">
        <v>17.676482280631536</v>
      </c>
      <c r="F13" s="17">
        <v>18.321768933585577</v>
      </c>
      <c r="G13" s="17">
        <v>19.457950238064665</v>
      </c>
      <c r="H13" s="17">
        <v>20.985639188358373</v>
      </c>
      <c r="I13" s="17">
        <v>22.177110264289151</v>
      </c>
      <c r="J13" s="17">
        <v>24.904903193485247</v>
      </c>
      <c r="K13" s="17">
        <v>21.903660115411043</v>
      </c>
      <c r="L13" s="17">
        <v>13.438151405970455</v>
      </c>
      <c r="M13" s="17">
        <v>12.2889462603488</v>
      </c>
      <c r="N13" s="17">
        <v>12.811592162790522</v>
      </c>
      <c r="O13" s="17">
        <v>13.262320061090504</v>
      </c>
      <c r="P13" s="17">
        <v>14.461751474881451</v>
      </c>
      <c r="Q13" s="17">
        <v>13.40350401236666</v>
      </c>
      <c r="R13" s="17">
        <v>14.504144115428961</v>
      </c>
      <c r="S13" s="17">
        <v>15.233477560462259</v>
      </c>
      <c r="T13" s="17">
        <v>15.528148032076503</v>
      </c>
      <c r="U13" s="17">
        <v>15.835985904510796</v>
      </c>
      <c r="V13" s="17">
        <v>16.300038396344746</v>
      </c>
      <c r="W13" s="17">
        <v>17.344106113690593</v>
      </c>
      <c r="X13" s="17">
        <v>15.853712503216462</v>
      </c>
      <c r="Y13" s="17">
        <v>16.214463225916674</v>
      </c>
      <c r="Z13" s="17">
        <v>16.520520396085224</v>
      </c>
      <c r="AA13" s="17">
        <v>16.651702543975777</v>
      </c>
      <c r="AB13" s="17">
        <v>16.65231010348252</v>
      </c>
      <c r="AC13" s="17">
        <v>15.943231273980784</v>
      </c>
      <c r="AD13" s="17">
        <v>14.972399051577213</v>
      </c>
      <c r="AE13" s="47"/>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3" x14ac:dyDescent="0.2">
      <c r="B14" s="1" t="s">
        <v>56</v>
      </c>
      <c r="C14" s="12">
        <v>38.991541285445201</v>
      </c>
      <c r="D14" s="12">
        <v>37.483516877606114</v>
      </c>
      <c r="E14" s="12">
        <v>39.095453031443128</v>
      </c>
      <c r="F14" s="12">
        <v>40.263440889550537</v>
      </c>
      <c r="G14" s="12">
        <v>41.252398108577452</v>
      </c>
      <c r="H14" s="12">
        <v>43.353273393670818</v>
      </c>
      <c r="I14" s="12">
        <v>45.236200659012255</v>
      </c>
      <c r="J14" s="12">
        <v>47.084617016574668</v>
      </c>
      <c r="K14" s="12">
        <v>49.941241947352189</v>
      </c>
      <c r="L14" s="12">
        <v>49.97442187296366</v>
      </c>
      <c r="M14" s="12">
        <v>51.11906373137235</v>
      </c>
      <c r="N14" s="12">
        <v>50.64509770672629</v>
      </c>
      <c r="O14" s="12">
        <v>49.26648962433174</v>
      </c>
      <c r="P14" s="12">
        <v>49.252475809670656</v>
      </c>
      <c r="Q14" s="12">
        <v>53.040221769376011</v>
      </c>
      <c r="R14" s="12">
        <v>55.456455066064166</v>
      </c>
      <c r="S14" s="12">
        <v>56.88797740512311</v>
      </c>
      <c r="T14" s="12">
        <v>57.035072603536179</v>
      </c>
      <c r="U14" s="12">
        <v>58.793129061431472</v>
      </c>
      <c r="V14" s="12">
        <v>55.626161610926246</v>
      </c>
      <c r="W14" s="12">
        <v>52.434476803563655</v>
      </c>
      <c r="X14" s="12">
        <v>54.290429067481583</v>
      </c>
      <c r="Y14" s="12">
        <v>51.150227522922464</v>
      </c>
      <c r="Z14" s="12">
        <v>50.985869026187075</v>
      </c>
      <c r="AA14" s="12">
        <v>51.41521854178761</v>
      </c>
      <c r="AB14" s="12">
        <v>50.888398398610384</v>
      </c>
      <c r="AC14" s="12">
        <v>51.429311221420193</v>
      </c>
      <c r="AD14" s="12">
        <v>51.850797118221678</v>
      </c>
      <c r="AE14" s="47"/>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row>
    <row r="15" spans="1:63" x14ac:dyDescent="0.2">
      <c r="B15" s="1"/>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row>
    <row r="16" spans="1:63" x14ac:dyDescent="0.2">
      <c r="B16" s="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row>
    <row r="17" spans="2:30" x14ac:dyDescent="0.2">
      <c r="B17" s="1"/>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sheetData>
  <sheetProtection algorithmName="SHA-512" hashValue="pXVmsHv2gZXiGqUjzW8olxCjUZLw1pLTo2ej+kBIx81hRzfB0rNbkZJ+vOMSWkCIp+W4UdFrasbdRrEOy0xJvA==" saltValue="LZubHBWulFzmfQMfEQAhfQ==" spinCount="100000" sheet="1" objects="1" scenarios="1"/>
  <hyperlinks>
    <hyperlink ref="G1" location="contents!A1" display="Back to contents"/>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90" zoomScaleNormal="90" workbookViewId="0">
      <selection activeCell="A4" sqref="A4"/>
    </sheetView>
  </sheetViews>
  <sheetFormatPr defaultColWidth="8.88671875" defaultRowHeight="15" x14ac:dyDescent="0.2"/>
  <cols>
    <col min="1" max="1" width="8.88671875" style="7"/>
    <col min="2" max="2" width="30.21875" style="7" bestFit="1" customWidth="1"/>
    <col min="3" max="3" width="10.6640625" style="7" bestFit="1" customWidth="1"/>
    <col min="4" max="5" width="11" style="7" bestFit="1" customWidth="1"/>
    <col min="6" max="6" width="8.88671875" style="7"/>
    <col min="7" max="7" width="9.33203125" style="7" bestFit="1" customWidth="1"/>
    <col min="8" max="16384" width="8.88671875" style="7"/>
  </cols>
  <sheetData>
    <row r="1" spans="1:10" s="1" customFormat="1" ht="15.75" x14ac:dyDescent="0.25">
      <c r="A1" s="53" t="s">
        <v>98</v>
      </c>
      <c r="C1" s="8"/>
      <c r="D1" s="8"/>
      <c r="G1" s="3" t="s">
        <v>3</v>
      </c>
    </row>
    <row r="2" spans="1:10" s="1" customFormat="1" ht="12.75" x14ac:dyDescent="0.2">
      <c r="A2" s="8" t="s">
        <v>4</v>
      </c>
      <c r="B2" s="8" t="s">
        <v>100</v>
      </c>
      <c r="C2" s="8"/>
      <c r="D2" s="8"/>
    </row>
    <row r="3" spans="1:10" s="1" customFormat="1" ht="12.75" x14ac:dyDescent="0.2">
      <c r="A3" s="1" t="s">
        <v>5</v>
      </c>
      <c r="B3" s="10" t="s">
        <v>101</v>
      </c>
      <c r="C3" s="8"/>
      <c r="D3" s="8"/>
    </row>
    <row r="4" spans="1:10" s="1" customFormat="1" ht="12.75" x14ac:dyDescent="0.2">
      <c r="B4" s="10"/>
      <c r="C4" s="8"/>
      <c r="D4" s="8"/>
    </row>
    <row r="5" spans="1:10" s="1" customFormat="1" ht="12.75" x14ac:dyDescent="0.2">
      <c r="B5" s="10"/>
      <c r="C5" s="8"/>
      <c r="D5" s="8"/>
    </row>
    <row r="6" spans="1:10" x14ac:dyDescent="0.2">
      <c r="B6" s="1"/>
      <c r="C6" s="2">
        <v>1990</v>
      </c>
      <c r="D6" s="2"/>
      <c r="E6" s="2">
        <v>2017</v>
      </c>
      <c r="F6" s="2"/>
      <c r="G6" s="2">
        <v>2050</v>
      </c>
      <c r="H6" s="2"/>
      <c r="I6" s="2"/>
      <c r="J6" s="2"/>
    </row>
    <row r="7" spans="1:10" x14ac:dyDescent="0.2">
      <c r="B7" s="1" t="s">
        <v>10</v>
      </c>
      <c r="C7" s="11">
        <v>204.17901514797381</v>
      </c>
      <c r="D7" s="11"/>
      <c r="E7" s="11">
        <v>73.186849880107914</v>
      </c>
      <c r="F7" s="11"/>
      <c r="G7" s="11">
        <v>7.0938399063074593</v>
      </c>
      <c r="I7" s="1"/>
      <c r="J7" s="1"/>
    </row>
    <row r="8" spans="1:10" x14ac:dyDescent="0.2">
      <c r="B8" s="1" t="s">
        <v>11</v>
      </c>
      <c r="C8" s="11">
        <v>218.21083361418079</v>
      </c>
      <c r="D8" s="11"/>
      <c r="E8" s="11">
        <v>104.9849050921389</v>
      </c>
      <c r="F8" s="11"/>
      <c r="G8" s="11">
        <v>56.388437683116088</v>
      </c>
      <c r="I8" s="1"/>
      <c r="J8" s="1"/>
    </row>
    <row r="9" spans="1:10" x14ac:dyDescent="0.2">
      <c r="B9" s="1" t="s">
        <v>12</v>
      </c>
      <c r="C9" s="11">
        <v>112.79632049103738</v>
      </c>
      <c r="D9" s="11"/>
      <c r="E9" s="11">
        <v>116.88106898806869</v>
      </c>
      <c r="F9" s="11"/>
      <c r="G9" s="11">
        <v>22.801923161790693</v>
      </c>
      <c r="I9" s="1"/>
      <c r="J9" s="1"/>
    </row>
    <row r="10" spans="1:10" x14ac:dyDescent="0.2">
      <c r="B10" s="1" t="s">
        <v>49</v>
      </c>
      <c r="C10" s="11">
        <v>105.64304498018987</v>
      </c>
      <c r="D10" s="11"/>
      <c r="E10" s="11">
        <v>85.120073009793956</v>
      </c>
      <c r="F10" s="11"/>
      <c r="G10" s="11">
        <v>23.565128064395715</v>
      </c>
      <c r="I10" s="1"/>
      <c r="J10" s="1"/>
    </row>
    <row r="11" spans="1:10" x14ac:dyDescent="0.2">
      <c r="B11" s="1" t="s">
        <v>14</v>
      </c>
      <c r="C11" s="11">
        <v>75.483078858997544</v>
      </c>
      <c r="D11" s="11"/>
      <c r="E11" s="11">
        <v>48.839761321841934</v>
      </c>
      <c r="F11" s="11"/>
      <c r="G11" s="11">
        <v>46.798867500140808</v>
      </c>
      <c r="I11" s="1"/>
      <c r="J11" s="1"/>
    </row>
    <row r="12" spans="1:10" x14ac:dyDescent="0.2">
      <c r="B12" s="1" t="s">
        <v>15</v>
      </c>
      <c r="C12" s="11">
        <v>66.613722315456059</v>
      </c>
      <c r="D12" s="11"/>
      <c r="E12" s="11">
        <v>20.323049910019023</v>
      </c>
      <c r="F12" s="11"/>
      <c r="G12" s="11">
        <v>8.1005247494848405</v>
      </c>
      <c r="I12" s="1"/>
      <c r="J12" s="1"/>
    </row>
    <row r="13" spans="1:10" x14ac:dyDescent="0.2">
      <c r="B13" s="1" t="s">
        <v>16</v>
      </c>
      <c r="C13" s="11">
        <v>17.348505278049146</v>
      </c>
      <c r="D13" s="11"/>
      <c r="E13" s="11">
        <v>14.972399051577213</v>
      </c>
      <c r="F13" s="11"/>
      <c r="G13" s="11">
        <v>3.5512582024296941</v>
      </c>
      <c r="I13" s="1"/>
      <c r="J13" s="1"/>
    </row>
    <row r="14" spans="1:10" x14ac:dyDescent="0.2">
      <c r="B14" s="1" t="s">
        <v>73</v>
      </c>
      <c r="C14" s="11">
        <v>38.991541285445201</v>
      </c>
      <c r="D14" s="11"/>
      <c r="E14" s="11">
        <v>51.850797118221678</v>
      </c>
      <c r="F14" s="11"/>
      <c r="G14" s="11">
        <v>43.817069482637699</v>
      </c>
      <c r="I14" s="1"/>
      <c r="J14" s="1"/>
    </row>
    <row r="15" spans="1:10" x14ac:dyDescent="0.2">
      <c r="B15" s="1" t="s">
        <v>43</v>
      </c>
      <c r="C15" s="11"/>
      <c r="D15" s="11"/>
      <c r="E15" s="11"/>
      <c r="F15" s="11"/>
      <c r="G15" s="11">
        <v>-19.815062741205651</v>
      </c>
      <c r="I15" s="1"/>
      <c r="J15" s="1"/>
    </row>
    <row r="16" spans="1:10" x14ac:dyDescent="0.2">
      <c r="B16" s="1" t="s">
        <v>24</v>
      </c>
      <c r="C16" s="1"/>
      <c r="D16" s="1"/>
      <c r="E16" s="1"/>
      <c r="F16" s="1"/>
      <c r="G16" s="11">
        <v>0.61378516282147466</v>
      </c>
      <c r="I16" s="1"/>
      <c r="J16" s="1"/>
    </row>
    <row r="17" spans="3:5" x14ac:dyDescent="0.2">
      <c r="C17" s="13"/>
      <c r="E17" s="13"/>
    </row>
    <row r="18" spans="3:5" x14ac:dyDescent="0.2">
      <c r="C18" s="46"/>
      <c r="E18" s="46"/>
    </row>
    <row r="19" spans="3:5" x14ac:dyDescent="0.2">
      <c r="C19" s="13"/>
      <c r="E19" s="13"/>
    </row>
    <row r="20" spans="3:5" x14ac:dyDescent="0.2">
      <c r="C20" s="13"/>
      <c r="E20" s="13"/>
    </row>
    <row r="21" spans="3:5" x14ac:dyDescent="0.2">
      <c r="C21" s="13"/>
      <c r="E21" s="13"/>
    </row>
    <row r="22" spans="3:5" x14ac:dyDescent="0.2">
      <c r="C22" s="13"/>
      <c r="E22" s="13"/>
    </row>
    <row r="23" spans="3:5" x14ac:dyDescent="0.2">
      <c r="C23" s="13"/>
      <c r="E23" s="13"/>
    </row>
    <row r="24" spans="3:5" x14ac:dyDescent="0.2">
      <c r="C24" s="13"/>
      <c r="E24" s="13"/>
    </row>
    <row r="25" spans="3:5" x14ac:dyDescent="0.2">
      <c r="C25" s="13"/>
      <c r="E25" s="13"/>
    </row>
    <row r="26" spans="3:5" x14ac:dyDescent="0.2">
      <c r="C26" s="13"/>
      <c r="E26" s="13"/>
    </row>
    <row r="27" spans="3:5" x14ac:dyDescent="0.2">
      <c r="C27" s="13"/>
      <c r="E27" s="13"/>
    </row>
    <row r="28" spans="3:5" x14ac:dyDescent="0.2">
      <c r="C28" s="13"/>
      <c r="E28" s="13"/>
    </row>
    <row r="29" spans="3:5" x14ac:dyDescent="0.2">
      <c r="E29" s="13"/>
    </row>
    <row r="30" spans="3:5" x14ac:dyDescent="0.2">
      <c r="E30" s="13"/>
    </row>
    <row r="31" spans="3:5" x14ac:dyDescent="0.2">
      <c r="E31" s="13"/>
    </row>
  </sheetData>
  <sheetProtection algorithmName="SHA-512" hashValue="VG+NfMaxHPuzn+vzHrFXsEwGvUsrjloNwviAsS/Asm+AvNAnVzujNMx27rvOvojos3atvCC+hyhKh3hIoQ047Q==" saltValue="W8IWEx+x8hniLPJ/yFlZoA==" spinCount="100000" sheet="1" objects="1" scenarios="1"/>
  <hyperlinks>
    <hyperlink ref="G1" location="contents!A1" display="Back to contents"/>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90" zoomScaleNormal="90" workbookViewId="0">
      <selection activeCell="A5" sqref="A5"/>
    </sheetView>
  </sheetViews>
  <sheetFormatPr defaultColWidth="8.88671875" defaultRowHeight="15" x14ac:dyDescent="0.2"/>
  <cols>
    <col min="1" max="1" width="8.88671875" style="7"/>
    <col min="2" max="2" width="30.21875" style="7" bestFit="1" customWidth="1"/>
    <col min="3" max="3" width="13.33203125" style="7" bestFit="1" customWidth="1"/>
    <col min="4" max="4" width="12.21875" style="7" bestFit="1" customWidth="1"/>
    <col min="5" max="5" width="17.44140625" style="7" bestFit="1" customWidth="1"/>
    <col min="6" max="6" width="21.109375" style="7" bestFit="1" customWidth="1"/>
    <col min="7" max="7" width="19.21875" style="7" bestFit="1" customWidth="1"/>
    <col min="8" max="16384" width="8.88671875" style="7"/>
  </cols>
  <sheetData>
    <row r="1" spans="1:17" s="1" customFormat="1" ht="12.75" x14ac:dyDescent="0.2">
      <c r="A1" s="55" t="s">
        <v>115</v>
      </c>
      <c r="C1" s="8"/>
      <c r="D1" s="34"/>
      <c r="G1" s="56" t="s">
        <v>3</v>
      </c>
    </row>
    <row r="2" spans="1:17" s="1" customFormat="1" ht="12.75" x14ac:dyDescent="0.2">
      <c r="A2" s="8" t="s">
        <v>4</v>
      </c>
      <c r="B2" s="8" t="s">
        <v>87</v>
      </c>
      <c r="C2" s="34"/>
      <c r="D2" s="32"/>
    </row>
    <row r="3" spans="1:17" s="1" customFormat="1" ht="12.75" x14ac:dyDescent="0.2">
      <c r="A3" s="96" t="s">
        <v>5</v>
      </c>
      <c r="B3" s="97" t="s">
        <v>111</v>
      </c>
      <c r="C3" s="98"/>
      <c r="D3" s="98"/>
      <c r="E3" s="98"/>
      <c r="F3" s="98"/>
      <c r="G3" s="98"/>
      <c r="H3" s="98"/>
      <c r="I3" s="98"/>
      <c r="J3" s="98"/>
      <c r="K3" s="98"/>
      <c r="L3" s="98"/>
      <c r="M3" s="98"/>
      <c r="N3" s="98"/>
      <c r="O3" s="98"/>
      <c r="P3" s="98"/>
      <c r="Q3" s="98"/>
    </row>
    <row r="4" spans="1:17" s="1" customFormat="1" ht="57" customHeight="1" x14ac:dyDescent="0.2">
      <c r="A4" s="96"/>
      <c r="B4" s="98"/>
      <c r="C4" s="98"/>
      <c r="D4" s="98"/>
      <c r="E4" s="98"/>
      <c r="F4" s="98"/>
      <c r="G4" s="98"/>
      <c r="H4" s="98"/>
      <c r="I4" s="98"/>
      <c r="J4" s="98"/>
      <c r="K4" s="98"/>
      <c r="L4" s="98"/>
      <c r="M4" s="98"/>
      <c r="N4" s="98"/>
      <c r="O4" s="98"/>
      <c r="P4" s="98"/>
      <c r="Q4" s="98"/>
    </row>
    <row r="5" spans="1:17" s="1" customFormat="1" ht="15" customHeight="1" x14ac:dyDescent="0.2">
      <c r="B5" s="15"/>
      <c r="C5" s="8"/>
      <c r="D5" s="8"/>
    </row>
    <row r="6" spans="1:17" s="33" customFormat="1" ht="15.75" x14ac:dyDescent="0.2">
      <c r="A6" s="57"/>
      <c r="I6" s="34"/>
      <c r="J6" s="34"/>
      <c r="K6" s="34"/>
      <c r="L6" s="34"/>
      <c r="M6" s="58"/>
      <c r="N6" s="58"/>
      <c r="O6" s="58"/>
      <c r="P6" s="58"/>
      <c r="Q6" s="58"/>
    </row>
    <row r="7" spans="1:17" ht="15.75" x14ac:dyDescent="0.25">
      <c r="A7" s="1"/>
      <c r="B7" s="60" t="s">
        <v>112</v>
      </c>
      <c r="C7" s="61" t="s">
        <v>50</v>
      </c>
      <c r="D7" s="61" t="s">
        <v>51</v>
      </c>
      <c r="E7" s="61" t="s">
        <v>44</v>
      </c>
      <c r="F7" s="61" t="s">
        <v>52</v>
      </c>
      <c r="G7" s="61" t="s">
        <v>53</v>
      </c>
      <c r="H7" s="34"/>
      <c r="I7" s="32"/>
      <c r="J7" s="1"/>
      <c r="K7" s="1"/>
      <c r="L7" s="1"/>
      <c r="M7" s="49"/>
      <c r="N7" s="49"/>
      <c r="O7" s="49"/>
      <c r="P7" s="49"/>
      <c r="Q7" s="49"/>
    </row>
    <row r="8" spans="1:17" ht="15.75" x14ac:dyDescent="0.25">
      <c r="A8" s="49"/>
      <c r="B8" s="11" t="s">
        <v>71</v>
      </c>
      <c r="C8" s="59">
        <v>24.588712758153662</v>
      </c>
      <c r="D8" s="59">
        <v>51.022797981107637</v>
      </c>
      <c r="E8" s="59">
        <v>1</v>
      </c>
      <c r="F8" s="59">
        <v>46.166603367930421</v>
      </c>
      <c r="G8" s="59">
        <v>54.356754481572665</v>
      </c>
      <c r="H8" s="32"/>
      <c r="I8" s="1"/>
      <c r="J8" s="1"/>
      <c r="K8" s="1"/>
      <c r="L8" s="1"/>
      <c r="M8" s="49"/>
      <c r="N8" s="49"/>
      <c r="O8" s="49"/>
      <c r="P8" s="49"/>
      <c r="Q8" s="49"/>
    </row>
    <row r="9" spans="1:17" x14ac:dyDescent="0.2">
      <c r="B9" s="11"/>
      <c r="C9" s="1"/>
      <c r="D9" s="1"/>
      <c r="E9" s="1"/>
      <c r="F9" s="1"/>
      <c r="G9" s="1"/>
      <c r="H9" s="1"/>
      <c r="I9" s="1"/>
      <c r="J9" s="1"/>
      <c r="K9" s="1"/>
      <c r="L9" s="1"/>
    </row>
    <row r="10" spans="1:17" x14ac:dyDescent="0.2">
      <c r="B10" s="11"/>
      <c r="C10" s="1"/>
      <c r="D10" s="1"/>
      <c r="E10" s="1"/>
      <c r="F10" s="1"/>
      <c r="G10" s="34"/>
      <c r="H10" s="2"/>
      <c r="I10" s="1"/>
      <c r="J10" s="1"/>
      <c r="K10" s="1"/>
      <c r="L10" s="34"/>
      <c r="M10" s="34"/>
    </row>
    <row r="11" spans="1:17" x14ac:dyDescent="0.2">
      <c r="B11" s="11"/>
      <c r="C11" s="1"/>
      <c r="D11" s="1"/>
      <c r="E11" s="1"/>
      <c r="F11" s="1"/>
      <c r="G11" s="32"/>
      <c r="H11" s="32"/>
      <c r="I11" s="2"/>
      <c r="J11" s="2"/>
      <c r="K11" s="1"/>
      <c r="L11" s="32"/>
      <c r="M11" s="32"/>
    </row>
    <row r="12" spans="1:17" x14ac:dyDescent="0.2">
      <c r="B12" s="1"/>
      <c r="C12" s="1"/>
      <c r="D12" s="1"/>
      <c r="E12" s="1"/>
      <c r="F12" s="1"/>
      <c r="G12" s="1"/>
      <c r="H12" s="1"/>
      <c r="I12" s="32"/>
      <c r="J12" s="32"/>
      <c r="K12" s="1"/>
      <c r="L12" s="1"/>
    </row>
    <row r="13" spans="1:17" ht="15.75" x14ac:dyDescent="0.25">
      <c r="B13" s="1"/>
      <c r="C13" s="1"/>
      <c r="D13" s="1"/>
      <c r="E13" s="1"/>
      <c r="F13" s="1"/>
      <c r="G13" s="1"/>
      <c r="H13" s="37"/>
      <c r="I13" s="1"/>
      <c r="J13" s="1"/>
      <c r="K13" s="1"/>
      <c r="L13" s="1"/>
    </row>
    <row r="14" spans="1:17" x14ac:dyDescent="0.2">
      <c r="B14" s="1"/>
      <c r="C14" s="1"/>
      <c r="D14" s="1"/>
      <c r="E14" s="1"/>
      <c r="F14" s="1"/>
      <c r="G14" s="1"/>
      <c r="H14" s="35"/>
      <c r="I14" s="1"/>
      <c r="J14" s="1"/>
      <c r="K14" s="1"/>
      <c r="L14" s="1"/>
    </row>
    <row r="15" spans="1:17" x14ac:dyDescent="0.2">
      <c r="B15" s="1"/>
      <c r="C15" s="1"/>
      <c r="D15" s="1"/>
      <c r="E15" s="1"/>
      <c r="F15" s="1"/>
      <c r="G15" s="1"/>
      <c r="H15" s="35"/>
      <c r="I15" s="1"/>
      <c r="J15" s="1"/>
      <c r="K15" s="1"/>
      <c r="L15" s="1"/>
    </row>
    <row r="16" spans="1:17" x14ac:dyDescent="0.2">
      <c r="B16" s="1"/>
      <c r="C16" s="1"/>
      <c r="D16" s="1"/>
      <c r="E16" s="1"/>
      <c r="F16" s="1"/>
      <c r="G16" s="1"/>
      <c r="H16" s="1"/>
      <c r="I16" s="1"/>
      <c r="J16" s="1"/>
      <c r="K16" s="1"/>
      <c r="L16" s="1"/>
    </row>
    <row r="17" spans="3:7" x14ac:dyDescent="0.2">
      <c r="C17" s="38"/>
      <c r="E17" s="38"/>
    </row>
    <row r="18" spans="3:7" x14ac:dyDescent="0.2">
      <c r="C18" s="38"/>
      <c r="E18" s="38"/>
    </row>
    <row r="19" spans="3:7" x14ac:dyDescent="0.2">
      <c r="C19" s="38"/>
      <c r="E19" s="38"/>
    </row>
    <row r="20" spans="3:7" x14ac:dyDescent="0.2">
      <c r="C20" s="38"/>
      <c r="E20" s="38"/>
    </row>
    <row r="21" spans="3:7" ht="19.5" x14ac:dyDescent="0.35">
      <c r="C21" s="38"/>
      <c r="E21" s="38"/>
      <c r="G21" s="39"/>
    </row>
    <row r="22" spans="3:7" x14ac:dyDescent="0.2">
      <c r="C22" s="38"/>
      <c r="E22" s="38"/>
    </row>
    <row r="23" spans="3:7" x14ac:dyDescent="0.2">
      <c r="C23" s="38"/>
      <c r="E23" s="38"/>
    </row>
    <row r="24" spans="3:7" x14ac:dyDescent="0.2">
      <c r="C24" s="38"/>
      <c r="E24" s="38"/>
    </row>
    <row r="25" spans="3:7" x14ac:dyDescent="0.2">
      <c r="C25" s="38"/>
      <c r="E25" s="38"/>
    </row>
    <row r="26" spans="3:7" x14ac:dyDescent="0.2">
      <c r="C26" s="38"/>
      <c r="E26" s="38"/>
    </row>
    <row r="27" spans="3:7" x14ac:dyDescent="0.2">
      <c r="C27" s="38"/>
      <c r="E27" s="38"/>
    </row>
    <row r="28" spans="3:7" x14ac:dyDescent="0.2">
      <c r="C28" s="38"/>
      <c r="E28" s="38"/>
    </row>
    <row r="29" spans="3:7" x14ac:dyDescent="0.2">
      <c r="E29" s="38"/>
    </row>
    <row r="30" spans="3:7" x14ac:dyDescent="0.2">
      <c r="E30" s="38"/>
    </row>
    <row r="31" spans="3:7" x14ac:dyDescent="0.2">
      <c r="E31" s="38"/>
    </row>
  </sheetData>
  <sheetProtection algorithmName="SHA-512" hashValue="QupxNKpdQAqG/KfvPQNCvGBec6Tn3RatFWyLx3+sKQ5eUGWW1lFDBq1hMC9/3m2RkA4OMsN8+xMrey8H7Tg64w==" saltValue="1PAPG1iglfukuZep8Hs9HA==" spinCount="100000" sheet="1" objects="1" scenarios="1"/>
  <mergeCells count="2">
    <mergeCell ref="A3:A4"/>
    <mergeCell ref="B3:Q4"/>
  </mergeCells>
  <hyperlinks>
    <hyperlink ref="G1" location="contents!A1" display="Back to contents"/>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zoomScale="90" zoomScaleNormal="90" workbookViewId="0">
      <selection activeCell="A4" sqref="A4"/>
    </sheetView>
  </sheetViews>
  <sheetFormatPr defaultColWidth="8.88671875" defaultRowHeight="15" x14ac:dyDescent="0.2"/>
  <cols>
    <col min="1" max="1" width="8.88671875" style="7"/>
    <col min="2" max="2" width="19" style="7" customWidth="1"/>
    <col min="3" max="3" width="4.77734375" style="7" bestFit="1" customWidth="1"/>
    <col min="4" max="4" width="6.44140625" style="7" bestFit="1" customWidth="1"/>
    <col min="5" max="5" width="5.77734375" style="7" bestFit="1" customWidth="1"/>
    <col min="6" max="6" width="11.33203125" style="7" bestFit="1" customWidth="1"/>
    <col min="7" max="7" width="8.88671875" style="7"/>
    <col min="8" max="8" width="5.5546875" style="7" bestFit="1" customWidth="1"/>
    <col min="9" max="9" width="4.77734375" style="7" bestFit="1" customWidth="1"/>
    <col min="10" max="10" width="5.5546875" style="7" bestFit="1" customWidth="1"/>
    <col min="11" max="11" width="5.88671875" style="7" bestFit="1" customWidth="1"/>
    <col min="12" max="12" width="6" style="7" bestFit="1" customWidth="1"/>
    <col min="13" max="14" width="13.77734375" style="7" bestFit="1" customWidth="1"/>
    <col min="15" max="15" width="8.88671875" style="7"/>
    <col min="16" max="16" width="9.88671875" style="7" bestFit="1" customWidth="1"/>
    <col min="17" max="17" width="6.33203125" style="7" bestFit="1" customWidth="1"/>
    <col min="18" max="18" width="9" style="7" bestFit="1" customWidth="1"/>
    <col min="19" max="19" width="5.5546875" style="7" bestFit="1" customWidth="1"/>
    <col min="20" max="16384" width="8.88671875" style="7"/>
  </cols>
  <sheetData>
    <row r="1" spans="1:21" s="1" customFormat="1" ht="15.75" x14ac:dyDescent="0.25">
      <c r="A1" s="53" t="s">
        <v>104</v>
      </c>
      <c r="C1" s="8"/>
      <c r="D1" s="8"/>
      <c r="G1" s="3" t="s">
        <v>3</v>
      </c>
    </row>
    <row r="2" spans="1:21" s="1" customFormat="1" ht="12.75" x14ac:dyDescent="0.2">
      <c r="A2" s="8" t="s">
        <v>4</v>
      </c>
      <c r="B2" s="8" t="s">
        <v>87</v>
      </c>
      <c r="C2" s="8"/>
      <c r="D2" s="8"/>
    </row>
    <row r="3" spans="1:21" s="1" customFormat="1" ht="12.75" x14ac:dyDescent="0.2">
      <c r="A3" s="1" t="s">
        <v>5</v>
      </c>
      <c r="B3" s="10" t="s">
        <v>101</v>
      </c>
      <c r="C3" s="8"/>
      <c r="D3" s="8"/>
    </row>
    <row r="4" spans="1:21" s="1" customFormat="1" ht="12.75" x14ac:dyDescent="0.2">
      <c r="B4" s="10"/>
      <c r="C4" s="8"/>
      <c r="D4" s="8"/>
    </row>
    <row r="5" spans="1:21" s="1" customFormat="1" ht="12.75" x14ac:dyDescent="0.2">
      <c r="B5" s="10"/>
      <c r="C5" s="8"/>
      <c r="D5" s="8"/>
    </row>
    <row r="6" spans="1:21" x14ac:dyDescent="0.2">
      <c r="B6" s="2"/>
      <c r="C6" s="2" t="s">
        <v>10</v>
      </c>
      <c r="D6" s="2" t="s">
        <v>12</v>
      </c>
      <c r="E6" s="2" t="s">
        <v>11</v>
      </c>
      <c r="F6" s="2" t="s">
        <v>49</v>
      </c>
      <c r="G6" s="2" t="s">
        <v>22</v>
      </c>
      <c r="H6" s="2" t="s">
        <v>23</v>
      </c>
      <c r="I6" s="2" t="s">
        <v>15</v>
      </c>
      <c r="J6" s="2" t="s">
        <v>16</v>
      </c>
      <c r="K6" s="2" t="s">
        <v>19</v>
      </c>
      <c r="L6" s="2" t="s">
        <v>20</v>
      </c>
      <c r="M6" s="2" t="s">
        <v>43</v>
      </c>
      <c r="N6" s="2" t="s">
        <v>24</v>
      </c>
      <c r="O6" s="2" t="s">
        <v>45</v>
      </c>
      <c r="P6" s="2" t="s">
        <v>46</v>
      </c>
      <c r="Q6" s="2" t="s">
        <v>47</v>
      </c>
      <c r="R6" s="2" t="s">
        <v>48</v>
      </c>
      <c r="S6" s="2" t="s">
        <v>16</v>
      </c>
    </row>
    <row r="7" spans="1:21" x14ac:dyDescent="0.2">
      <c r="B7" s="62" t="s">
        <v>79</v>
      </c>
      <c r="C7" s="32">
        <v>2.8703802385796031</v>
      </c>
      <c r="D7" s="32">
        <v>4.1179435231561188</v>
      </c>
      <c r="E7" s="32">
        <v>9.637845978340545</v>
      </c>
      <c r="F7" s="32">
        <v>2.4139461766381074</v>
      </c>
      <c r="G7" s="32">
        <v>26.255253679556084</v>
      </c>
      <c r="H7" s="32">
        <v>-2.4914415623568424</v>
      </c>
      <c r="I7" s="32">
        <v>6.9483318829766345</v>
      </c>
      <c r="J7" s="32">
        <v>2.3460404121198408</v>
      </c>
      <c r="K7" s="32">
        <v>31.498984939146048</v>
      </c>
      <c r="L7" s="32">
        <v>1.048084543491645</v>
      </c>
      <c r="M7" s="32">
        <v>-52.997576467792356</v>
      </c>
      <c r="N7" s="32">
        <v>3.1129573790810086</v>
      </c>
      <c r="O7" s="1"/>
      <c r="P7" s="1"/>
      <c r="Q7" s="1"/>
      <c r="R7" s="1"/>
      <c r="S7" s="1"/>
    </row>
    <row r="8" spans="1:21" x14ac:dyDescent="0.2">
      <c r="B8" s="62" t="s">
        <v>80</v>
      </c>
      <c r="C8" s="1"/>
      <c r="D8" s="32"/>
      <c r="E8" s="1"/>
      <c r="F8" s="1"/>
      <c r="G8" s="1"/>
      <c r="H8" s="1"/>
      <c r="I8" s="1"/>
      <c r="J8" s="1"/>
      <c r="K8" s="1"/>
      <c r="L8" s="1"/>
      <c r="M8" s="1"/>
      <c r="N8" s="1"/>
      <c r="O8" s="1"/>
      <c r="P8" s="32">
        <v>-9.5221720390777751</v>
      </c>
      <c r="Q8" s="32">
        <v>28.040614548645962</v>
      </c>
      <c r="R8" s="32">
        <v>13.896267801248404</v>
      </c>
      <c r="S8" s="32">
        <v>2.3460404121198408</v>
      </c>
    </row>
    <row r="9" spans="1:21" x14ac:dyDescent="0.2">
      <c r="B9" s="63"/>
      <c r="C9" s="66"/>
      <c r="D9" s="67"/>
      <c r="E9" s="67"/>
      <c r="F9" s="67"/>
      <c r="G9" s="67"/>
      <c r="H9" s="1"/>
      <c r="I9" s="1"/>
      <c r="J9" s="1"/>
      <c r="K9" s="32"/>
      <c r="L9" s="1"/>
      <c r="M9" s="1"/>
      <c r="N9" s="1"/>
      <c r="O9" s="1"/>
      <c r="P9" s="1"/>
      <c r="Q9" s="1"/>
    </row>
    <row r="10" spans="1:21" x14ac:dyDescent="0.2">
      <c r="B10" s="63"/>
      <c r="C10" s="66"/>
      <c r="D10" s="67"/>
      <c r="E10" s="67"/>
      <c r="F10" s="67"/>
      <c r="G10" s="67"/>
      <c r="H10" s="1"/>
      <c r="I10" s="1"/>
      <c r="J10" s="32"/>
      <c r="K10" s="32"/>
      <c r="L10" s="32"/>
      <c r="M10" s="32"/>
      <c r="N10" s="32"/>
      <c r="O10" s="32"/>
      <c r="P10" s="32"/>
      <c r="Q10" s="32"/>
      <c r="R10" s="32"/>
      <c r="S10" s="32"/>
      <c r="T10" s="32"/>
      <c r="U10" s="32"/>
    </row>
    <row r="11" spans="1:21" x14ac:dyDescent="0.2">
      <c r="B11" s="63"/>
      <c r="C11" s="66"/>
      <c r="D11" s="67"/>
      <c r="E11" s="67"/>
      <c r="F11" s="67"/>
      <c r="G11" s="67"/>
      <c r="H11" s="1"/>
      <c r="I11" s="1"/>
    </row>
    <row r="12" spans="1:21" x14ac:dyDescent="0.2">
      <c r="B12" s="63"/>
      <c r="C12" s="66"/>
      <c r="D12" s="67"/>
      <c r="E12" s="67"/>
      <c r="F12" s="67"/>
      <c r="G12" s="67"/>
      <c r="H12" s="1"/>
      <c r="I12" s="1"/>
      <c r="J12" s="1"/>
      <c r="K12" s="1"/>
      <c r="L12" s="1"/>
      <c r="M12" s="1"/>
      <c r="N12" s="1"/>
      <c r="O12" s="1"/>
      <c r="P12" s="1"/>
      <c r="Q12" s="1"/>
    </row>
    <row r="13" spans="1:21" x14ac:dyDescent="0.2">
      <c r="B13" s="63"/>
      <c r="C13" s="66"/>
      <c r="D13" s="67"/>
      <c r="E13" s="67"/>
      <c r="F13" s="67"/>
      <c r="G13" s="67"/>
      <c r="H13" s="1"/>
      <c r="I13" s="1"/>
      <c r="J13" s="1"/>
      <c r="K13" s="1"/>
      <c r="L13" s="1"/>
      <c r="M13" s="1"/>
      <c r="N13" s="1"/>
      <c r="O13" s="1"/>
      <c r="P13" s="1"/>
      <c r="Q13" s="1"/>
    </row>
    <row r="14" spans="1:21" x14ac:dyDescent="0.2">
      <c r="B14" s="63"/>
      <c r="C14" s="66"/>
      <c r="D14" s="67"/>
      <c r="E14" s="67"/>
      <c r="F14" s="67"/>
      <c r="G14" s="67"/>
      <c r="H14" s="1"/>
      <c r="I14" s="1"/>
      <c r="J14" s="1"/>
      <c r="K14" s="1"/>
      <c r="L14" s="1"/>
      <c r="M14" s="1"/>
      <c r="N14" s="1"/>
      <c r="O14" s="1"/>
      <c r="P14" s="1"/>
      <c r="Q14" s="1"/>
    </row>
    <row r="15" spans="1:21" x14ac:dyDescent="0.2">
      <c r="B15" s="63"/>
      <c r="C15" s="66"/>
      <c r="D15" s="67"/>
      <c r="E15" s="67"/>
      <c r="F15" s="67"/>
      <c r="G15" s="67"/>
      <c r="H15" s="1"/>
      <c r="I15" s="1"/>
      <c r="J15" s="1"/>
      <c r="K15" s="1"/>
      <c r="L15" s="1"/>
      <c r="M15" s="1"/>
      <c r="N15" s="1"/>
      <c r="O15" s="1"/>
      <c r="P15" s="1"/>
      <c r="Q15" s="1"/>
    </row>
    <row r="16" spans="1:21" x14ac:dyDescent="0.2">
      <c r="B16" s="63"/>
      <c r="C16" s="66"/>
      <c r="D16" s="67"/>
      <c r="E16" s="67"/>
      <c r="F16" s="67"/>
      <c r="G16" s="67"/>
      <c r="H16" s="1"/>
      <c r="I16" s="1"/>
      <c r="J16" s="1"/>
      <c r="K16" s="1"/>
      <c r="L16" s="1"/>
      <c r="M16" s="1"/>
      <c r="N16" s="1"/>
      <c r="O16" s="1"/>
      <c r="P16" s="1"/>
      <c r="Q16" s="1"/>
    </row>
    <row r="17" spans="2:25" x14ac:dyDescent="0.2">
      <c r="B17" s="63"/>
      <c r="C17" s="66"/>
      <c r="D17" s="67"/>
      <c r="E17" s="67"/>
      <c r="F17" s="67"/>
      <c r="G17" s="67"/>
    </row>
    <row r="18" spans="2:25" x14ac:dyDescent="0.2">
      <c r="B18" s="63"/>
      <c r="C18" s="66"/>
      <c r="D18" s="67"/>
      <c r="E18" s="67"/>
      <c r="F18" s="67"/>
      <c r="G18" s="67"/>
    </row>
    <row r="19" spans="2:25" x14ac:dyDescent="0.2">
      <c r="B19" s="63"/>
      <c r="C19" s="68"/>
      <c r="D19" s="68"/>
      <c r="E19" s="68"/>
      <c r="F19" s="68"/>
      <c r="G19" s="68"/>
    </row>
    <row r="20" spans="2:25" x14ac:dyDescent="0.2">
      <c r="B20" s="36"/>
      <c r="C20" s="69"/>
      <c r="D20" s="36"/>
      <c r="E20" s="36"/>
      <c r="F20" s="36"/>
      <c r="G20" s="36"/>
    </row>
    <row r="21" spans="2:25" x14ac:dyDescent="0.2">
      <c r="B21" s="36"/>
      <c r="C21" s="70"/>
      <c r="D21" s="36"/>
      <c r="E21" s="36"/>
      <c r="F21" s="36"/>
      <c r="G21" s="36"/>
    </row>
    <row r="22" spans="2:25" x14ac:dyDescent="0.2">
      <c r="B22" s="36"/>
      <c r="C22" s="69"/>
      <c r="D22" s="36"/>
      <c r="E22" s="36"/>
      <c r="F22" s="36"/>
      <c r="G22" s="36"/>
    </row>
    <row r="23" spans="2:25" x14ac:dyDescent="0.2">
      <c r="B23" s="36"/>
      <c r="C23" s="69"/>
      <c r="D23" s="36"/>
      <c r="E23" s="36"/>
      <c r="F23" s="36"/>
      <c r="G23" s="36"/>
    </row>
    <row r="24" spans="2:25" ht="15.75" x14ac:dyDescent="0.25">
      <c r="B24" s="71"/>
      <c r="C24" s="72"/>
      <c r="D24" s="72"/>
      <c r="E24" s="72"/>
      <c r="F24" s="72"/>
      <c r="G24" s="72"/>
    </row>
    <row r="25" spans="2:25" ht="15.75" x14ac:dyDescent="0.25">
      <c r="B25" s="64"/>
      <c r="C25" s="64"/>
      <c r="D25" s="64"/>
      <c r="E25" s="65"/>
      <c r="F25" s="65"/>
      <c r="G25" s="65"/>
      <c r="U25" s="40"/>
      <c r="V25" s="40"/>
      <c r="W25" s="40"/>
      <c r="X25" s="40"/>
      <c r="Y25" s="40"/>
    </row>
    <row r="26" spans="2:25" x14ac:dyDescent="0.2">
      <c r="B26" s="63"/>
      <c r="C26" s="67"/>
      <c r="D26" s="67"/>
      <c r="E26" s="67"/>
      <c r="F26" s="67"/>
      <c r="G26" s="67"/>
      <c r="U26" s="40"/>
      <c r="V26" s="40"/>
      <c r="W26" s="40"/>
      <c r="X26" s="40"/>
      <c r="Y26" s="40"/>
    </row>
    <row r="27" spans="2:25" x14ac:dyDescent="0.2">
      <c r="B27" s="63"/>
      <c r="C27" s="67"/>
      <c r="D27" s="67"/>
      <c r="E27" s="67"/>
      <c r="F27" s="67"/>
      <c r="G27" s="67"/>
      <c r="U27" s="40"/>
      <c r="V27" s="40"/>
      <c r="W27" s="40"/>
      <c r="X27" s="40"/>
      <c r="Y27" s="40"/>
    </row>
    <row r="28" spans="2:25" x14ac:dyDescent="0.2">
      <c r="B28" s="63"/>
      <c r="C28" s="67"/>
      <c r="D28" s="67"/>
      <c r="E28" s="67"/>
      <c r="F28" s="67"/>
      <c r="G28" s="67"/>
      <c r="U28" s="40"/>
      <c r="V28" s="40"/>
      <c r="W28" s="40"/>
      <c r="X28" s="40"/>
      <c r="Y28" s="40"/>
    </row>
    <row r="29" spans="2:25" x14ac:dyDescent="0.2">
      <c r="B29" s="63"/>
      <c r="C29" s="67"/>
      <c r="D29" s="67"/>
      <c r="E29" s="67"/>
      <c r="F29" s="67"/>
      <c r="G29" s="67"/>
      <c r="U29" s="40"/>
      <c r="V29" s="40"/>
      <c r="W29" s="40"/>
      <c r="X29" s="40"/>
      <c r="Y29" s="40"/>
    </row>
    <row r="30" spans="2:25" x14ac:dyDescent="0.2">
      <c r="B30" s="63"/>
      <c r="C30" s="67"/>
      <c r="D30" s="67"/>
      <c r="E30" s="67"/>
      <c r="F30" s="67"/>
      <c r="G30" s="67"/>
      <c r="U30" s="40"/>
      <c r="V30" s="40"/>
      <c r="W30" s="40"/>
      <c r="X30" s="40"/>
      <c r="Y30" s="40"/>
    </row>
    <row r="31" spans="2:25" x14ac:dyDescent="0.2">
      <c r="B31" s="63"/>
      <c r="C31" s="67"/>
      <c r="D31" s="67"/>
      <c r="E31" s="67"/>
      <c r="F31" s="67"/>
      <c r="G31" s="67"/>
      <c r="U31" s="40"/>
      <c r="V31" s="40"/>
      <c r="W31" s="40"/>
      <c r="X31" s="40"/>
      <c r="Y31" s="40"/>
    </row>
    <row r="32" spans="2:25" x14ac:dyDescent="0.2">
      <c r="B32" s="63"/>
      <c r="C32" s="67"/>
      <c r="D32" s="67"/>
      <c r="E32" s="67"/>
      <c r="F32" s="67"/>
      <c r="G32" s="67"/>
      <c r="U32" s="40"/>
      <c r="V32" s="40"/>
      <c r="W32" s="40"/>
      <c r="X32" s="40"/>
      <c r="Y32" s="40"/>
    </row>
    <row r="33" spans="2:25" x14ac:dyDescent="0.2">
      <c r="B33" s="63"/>
      <c r="C33" s="67"/>
      <c r="D33" s="67"/>
      <c r="E33" s="67"/>
      <c r="F33" s="67"/>
      <c r="G33" s="67"/>
      <c r="U33" s="40"/>
      <c r="V33" s="40"/>
      <c r="W33" s="40"/>
      <c r="X33" s="40"/>
      <c r="Y33" s="40"/>
    </row>
    <row r="34" spans="2:25" x14ac:dyDescent="0.2">
      <c r="B34" s="63"/>
      <c r="C34" s="67"/>
      <c r="D34" s="67"/>
      <c r="E34" s="67"/>
      <c r="F34" s="67"/>
      <c r="G34" s="67"/>
      <c r="U34" s="40"/>
      <c r="V34" s="40"/>
      <c r="W34" s="40"/>
      <c r="X34" s="40"/>
      <c r="Y34" s="40"/>
    </row>
    <row r="35" spans="2:25" x14ac:dyDescent="0.2">
      <c r="B35" s="63"/>
      <c r="C35" s="67"/>
      <c r="D35" s="67"/>
      <c r="E35" s="67"/>
      <c r="F35" s="67"/>
      <c r="G35" s="67"/>
      <c r="U35" s="40"/>
      <c r="V35" s="40"/>
      <c r="W35" s="40"/>
      <c r="X35" s="40"/>
      <c r="Y35" s="40"/>
    </row>
    <row r="36" spans="2:25" x14ac:dyDescent="0.2">
      <c r="B36" s="63"/>
      <c r="C36" s="67"/>
      <c r="D36" s="67"/>
      <c r="E36" s="67"/>
      <c r="F36" s="67"/>
      <c r="G36" s="67"/>
      <c r="U36" s="40"/>
      <c r="V36" s="40"/>
      <c r="W36" s="40"/>
      <c r="X36" s="40"/>
      <c r="Y36" s="40"/>
    </row>
    <row r="37" spans="2:25" x14ac:dyDescent="0.2">
      <c r="B37" s="63"/>
      <c r="C37" s="67"/>
      <c r="D37" s="67"/>
      <c r="E37" s="67"/>
      <c r="F37" s="67"/>
      <c r="G37" s="67"/>
      <c r="U37" s="40"/>
      <c r="V37" s="40"/>
      <c r="W37" s="40"/>
      <c r="X37" s="40"/>
      <c r="Y37" s="40"/>
    </row>
    <row r="38" spans="2:25" x14ac:dyDescent="0.2">
      <c r="B38" s="63"/>
      <c r="C38" s="67"/>
      <c r="D38" s="67"/>
      <c r="E38" s="67"/>
      <c r="F38" s="67"/>
      <c r="G38" s="67"/>
      <c r="U38" s="40"/>
      <c r="V38" s="40"/>
      <c r="W38" s="40"/>
      <c r="X38" s="40"/>
      <c r="Y38" s="40"/>
    </row>
    <row r="39" spans="2:25" x14ac:dyDescent="0.2">
      <c r="B39" s="63"/>
      <c r="C39" s="67"/>
      <c r="D39" s="67"/>
      <c r="E39" s="67"/>
      <c r="F39" s="67"/>
      <c r="G39" s="67"/>
      <c r="U39" s="40"/>
      <c r="V39" s="40"/>
      <c r="W39" s="40"/>
      <c r="X39" s="40"/>
      <c r="Y39" s="40"/>
    </row>
    <row r="40" spans="2:25" x14ac:dyDescent="0.2">
      <c r="B40" s="63"/>
      <c r="C40" s="67"/>
      <c r="D40" s="67"/>
      <c r="E40" s="67"/>
      <c r="F40" s="67"/>
      <c r="G40" s="67"/>
      <c r="U40" s="40"/>
      <c r="V40" s="40"/>
      <c r="W40" s="40"/>
      <c r="X40" s="40"/>
      <c r="Y40" s="40"/>
    </row>
    <row r="41" spans="2:25" x14ac:dyDescent="0.2">
      <c r="B41" s="63"/>
      <c r="C41" s="67"/>
      <c r="D41" s="67"/>
      <c r="E41" s="67"/>
      <c r="F41" s="67"/>
      <c r="G41" s="67"/>
    </row>
    <row r="42" spans="2:25" x14ac:dyDescent="0.2">
      <c r="B42" s="36"/>
      <c r="C42" s="36"/>
      <c r="D42" s="36"/>
      <c r="E42" s="36"/>
      <c r="F42" s="36"/>
      <c r="G42" s="36"/>
    </row>
    <row r="43" spans="2:25" x14ac:dyDescent="0.2">
      <c r="B43" s="36"/>
      <c r="C43" s="36"/>
      <c r="D43" s="36"/>
      <c r="E43" s="36"/>
      <c r="F43" s="36"/>
      <c r="G43" s="36"/>
    </row>
    <row r="44" spans="2:25" x14ac:dyDescent="0.2">
      <c r="B44" s="36"/>
      <c r="C44" s="36"/>
      <c r="D44" s="36"/>
      <c r="E44" s="36"/>
      <c r="F44" s="36"/>
      <c r="G44" s="36"/>
    </row>
    <row r="45" spans="2:25" x14ac:dyDescent="0.2">
      <c r="B45" s="36"/>
      <c r="C45" s="36"/>
      <c r="D45" s="36"/>
      <c r="E45" s="36"/>
      <c r="F45" s="36"/>
      <c r="G45" s="36"/>
    </row>
    <row r="46" spans="2:25" x14ac:dyDescent="0.2">
      <c r="B46" s="36"/>
      <c r="C46" s="36"/>
      <c r="D46" s="36"/>
      <c r="E46" s="36"/>
      <c r="F46" s="36"/>
      <c r="G46" s="36"/>
    </row>
    <row r="47" spans="2:25" x14ac:dyDescent="0.2">
      <c r="B47" s="36"/>
      <c r="C47" s="36"/>
      <c r="D47" s="36"/>
      <c r="E47" s="36"/>
      <c r="F47" s="36"/>
      <c r="G47" s="36"/>
    </row>
  </sheetData>
  <sheetProtection algorithmName="SHA-512" hashValue="ZnMaPXytewWqhlHQSYLW17N3vYPFiIohSnLr081DFQOa4BgsjsLL12tVC9Fe3R06GVzUvXCbNdPzRNoWVgPtNQ==" saltValue="3vV6+9ZsBCsWJ07rlZP2JA==" spinCount="100000" sheet="1" objects="1" scenarios="1"/>
  <hyperlinks>
    <hyperlink ref="G1" location="contents!A1" display="Back to contents"/>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zoomScale="90" zoomScaleNormal="90" workbookViewId="0">
      <selection activeCell="A3" sqref="A3"/>
    </sheetView>
  </sheetViews>
  <sheetFormatPr defaultColWidth="8.88671875" defaultRowHeight="12.75" x14ac:dyDescent="0.2"/>
  <cols>
    <col min="1" max="1" width="8.88671875" style="1"/>
    <col min="2" max="2" width="65.5546875" style="1" bestFit="1" customWidth="1"/>
    <col min="3" max="16384" width="8.88671875" style="1"/>
  </cols>
  <sheetData>
    <row r="1" spans="1:22" x14ac:dyDescent="0.2">
      <c r="A1" s="53" t="s">
        <v>105</v>
      </c>
      <c r="H1" s="4" t="s">
        <v>3</v>
      </c>
    </row>
    <row r="2" spans="1:22" x14ac:dyDescent="0.2">
      <c r="A2" s="8" t="s">
        <v>6</v>
      </c>
      <c r="B2" s="6" t="s">
        <v>87</v>
      </c>
    </row>
    <row r="3" spans="1:22" x14ac:dyDescent="0.2">
      <c r="A3" s="8"/>
      <c r="B3" s="6"/>
    </row>
    <row r="4" spans="1:22" ht="15" x14ac:dyDescent="0.2">
      <c r="B4" s="9"/>
    </row>
    <row r="5" spans="1:22" x14ac:dyDescent="0.2">
      <c r="B5" s="2" t="s">
        <v>7</v>
      </c>
      <c r="C5" s="2" t="s">
        <v>8</v>
      </c>
      <c r="E5" s="2"/>
      <c r="F5" s="2"/>
      <c r="G5" s="2"/>
      <c r="H5" s="2"/>
      <c r="I5" s="2"/>
      <c r="J5" s="2"/>
      <c r="K5" s="2"/>
      <c r="L5" s="2"/>
      <c r="M5" s="2"/>
      <c r="N5" s="2"/>
      <c r="O5" s="2"/>
      <c r="P5" s="2"/>
      <c r="Q5" s="2"/>
      <c r="R5" s="2"/>
      <c r="S5" s="2"/>
      <c r="T5" s="2"/>
      <c r="U5" s="2"/>
      <c r="V5" s="2"/>
    </row>
    <row r="6" spans="1:22" x14ac:dyDescent="0.2">
      <c r="B6" s="11" t="s">
        <v>72</v>
      </c>
      <c r="C6" s="14">
        <v>0.37577486885345412</v>
      </c>
      <c r="E6" s="11"/>
      <c r="F6" s="11"/>
      <c r="G6" s="11"/>
      <c r="H6" s="11"/>
      <c r="I6" s="11"/>
      <c r="J6" s="11"/>
      <c r="K6" s="11"/>
      <c r="L6" s="11"/>
      <c r="M6" s="11"/>
      <c r="N6" s="11"/>
      <c r="O6" s="11"/>
      <c r="P6" s="11"/>
      <c r="Q6" s="11"/>
      <c r="R6" s="11"/>
      <c r="S6" s="11"/>
      <c r="T6" s="11"/>
      <c r="U6" s="11"/>
      <c r="V6" s="11"/>
    </row>
    <row r="7" spans="1:22" x14ac:dyDescent="0.2">
      <c r="B7" s="11" t="s">
        <v>74</v>
      </c>
      <c r="C7" s="14">
        <v>0.52959045942351157</v>
      </c>
      <c r="E7" s="11"/>
      <c r="F7" s="11"/>
      <c r="G7" s="11"/>
      <c r="H7" s="11"/>
      <c r="I7" s="11"/>
      <c r="J7" s="11"/>
    </row>
    <row r="8" spans="1:22" x14ac:dyDescent="0.2">
      <c r="B8" s="11" t="s">
        <v>75</v>
      </c>
      <c r="C8" s="14">
        <v>9.4634671723034275E-2</v>
      </c>
      <c r="E8" s="11"/>
      <c r="F8" s="11"/>
      <c r="G8" s="11"/>
      <c r="H8" s="11"/>
      <c r="I8" s="11"/>
      <c r="J8" s="11"/>
    </row>
    <row r="9" spans="1:22" x14ac:dyDescent="0.2">
      <c r="C9" s="11"/>
      <c r="D9" s="14"/>
      <c r="E9" s="11"/>
      <c r="F9" s="11"/>
      <c r="G9" s="11"/>
      <c r="H9" s="11"/>
      <c r="I9" s="11"/>
      <c r="J9" s="11"/>
    </row>
    <row r="10" spans="1:22" x14ac:dyDescent="0.2">
      <c r="C10" s="11"/>
      <c r="D10" s="14"/>
      <c r="E10" s="11"/>
      <c r="F10" s="11"/>
      <c r="G10" s="11"/>
      <c r="H10" s="11"/>
      <c r="I10" s="11"/>
      <c r="J10" s="11"/>
    </row>
    <row r="11" spans="1:22" x14ac:dyDescent="0.2">
      <c r="D11" s="14"/>
    </row>
    <row r="12" spans="1:22" x14ac:dyDescent="0.2">
      <c r="D12" s="14"/>
    </row>
    <row r="13" spans="1:22" x14ac:dyDescent="0.2">
      <c r="D13" s="14"/>
    </row>
    <row r="14" spans="1:22" x14ac:dyDescent="0.2">
      <c r="D14" s="14"/>
    </row>
    <row r="15" spans="1:22" x14ac:dyDescent="0.2">
      <c r="D15" s="14"/>
    </row>
  </sheetData>
  <sheetProtection algorithmName="SHA-512" hashValue="5MokT3bLg1lQokFLwsMbZvN+sq2qk5s2aFOq+zTJu9hXuzuwIV4RP+lbrPPw3oY6trFyQm9bhDx2uIziymhd/g==" saltValue="Tt/eupYgKpGiXShSbZwN6A==" spinCount="100000" sheet="1" objects="1" scenarios="1"/>
  <hyperlinks>
    <hyperlink ref="H1" location="Contents!A1" display="Back to contents"/>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zoomScale="90" zoomScaleNormal="90" workbookViewId="0">
      <selection activeCell="A4" sqref="A4"/>
    </sheetView>
  </sheetViews>
  <sheetFormatPr defaultColWidth="8.88671875" defaultRowHeight="12.75" x14ac:dyDescent="0.2"/>
  <cols>
    <col min="1" max="1" width="8.88671875" style="1"/>
    <col min="2" max="2" width="30.21875" style="1" bestFit="1" customWidth="1"/>
    <col min="3" max="3" width="9.88671875" style="1" bestFit="1" customWidth="1"/>
    <col min="4" max="4" width="7.6640625" style="1" bestFit="1" customWidth="1"/>
    <col min="5" max="5" width="16.44140625" style="1" customWidth="1"/>
    <col min="6" max="16384" width="8.88671875" style="1"/>
  </cols>
  <sheetData>
    <row r="1" spans="1:14" x14ac:dyDescent="0.2">
      <c r="A1" s="53" t="s">
        <v>106</v>
      </c>
      <c r="C1" s="8"/>
      <c r="D1" s="8"/>
      <c r="E1" s="8"/>
      <c r="H1" s="16" t="s">
        <v>3</v>
      </c>
    </row>
    <row r="2" spans="1:14" x14ac:dyDescent="0.2">
      <c r="A2" s="8" t="s">
        <v>4</v>
      </c>
      <c r="B2" s="8" t="s">
        <v>87</v>
      </c>
      <c r="C2" s="8"/>
      <c r="D2" s="8"/>
      <c r="E2" s="8"/>
    </row>
    <row r="3" spans="1:14" x14ac:dyDescent="0.2">
      <c r="A3" s="1" t="s">
        <v>5</v>
      </c>
      <c r="B3" s="15" t="s">
        <v>107</v>
      </c>
      <c r="C3" s="8"/>
      <c r="D3" s="8"/>
      <c r="E3" s="8"/>
    </row>
    <row r="4" spans="1:14" x14ac:dyDescent="0.2">
      <c r="B4" s="15"/>
      <c r="C4" s="8"/>
      <c r="D4" s="8"/>
      <c r="E4" s="8"/>
    </row>
    <row r="5" spans="1:14" x14ac:dyDescent="0.2">
      <c r="B5" s="15"/>
      <c r="C5" s="8"/>
      <c r="D5" s="8"/>
      <c r="E5" s="8"/>
    </row>
    <row r="6" spans="1:14" ht="27.75" customHeight="1" x14ac:dyDescent="0.2">
      <c r="B6" s="2"/>
      <c r="C6" s="29" t="s">
        <v>77</v>
      </c>
      <c r="D6" s="29" t="s">
        <v>43</v>
      </c>
      <c r="E6" s="29" t="s">
        <v>57</v>
      </c>
      <c r="G6" s="2"/>
      <c r="H6" s="2"/>
    </row>
    <row r="7" spans="1:14" x14ac:dyDescent="0.2">
      <c r="B7" s="11" t="s">
        <v>26</v>
      </c>
      <c r="E7" s="1">
        <v>11</v>
      </c>
      <c r="J7" s="2"/>
      <c r="K7" s="2"/>
      <c r="L7" s="2"/>
      <c r="M7" s="2"/>
      <c r="N7" s="2"/>
    </row>
    <row r="8" spans="1:14" x14ac:dyDescent="0.2">
      <c r="B8" s="11" t="s">
        <v>27</v>
      </c>
      <c r="E8" s="1">
        <v>11</v>
      </c>
      <c r="J8" s="11"/>
      <c r="K8" s="11"/>
      <c r="L8" s="11"/>
      <c r="M8" s="11"/>
      <c r="N8" s="11"/>
    </row>
    <row r="9" spans="1:14" x14ac:dyDescent="0.2">
      <c r="B9" s="11" t="s">
        <v>25</v>
      </c>
      <c r="E9" s="1">
        <v>8</v>
      </c>
      <c r="J9" s="11"/>
      <c r="K9" s="11"/>
      <c r="L9" s="11"/>
      <c r="M9" s="11"/>
      <c r="N9" s="11"/>
    </row>
    <row r="10" spans="1:14" x14ac:dyDescent="0.2">
      <c r="B10" s="1" t="s">
        <v>33</v>
      </c>
      <c r="E10" s="1">
        <v>7</v>
      </c>
      <c r="J10" s="11"/>
      <c r="K10" s="11"/>
      <c r="L10" s="11"/>
      <c r="M10" s="11"/>
      <c r="N10" s="11"/>
    </row>
    <row r="11" spans="1:14" x14ac:dyDescent="0.2">
      <c r="B11" s="11" t="s">
        <v>34</v>
      </c>
      <c r="E11" s="1">
        <v>5</v>
      </c>
      <c r="J11" s="11"/>
      <c r="K11" s="11"/>
      <c r="L11" s="11"/>
      <c r="M11" s="11"/>
      <c r="N11" s="11"/>
    </row>
    <row r="12" spans="1:14" x14ac:dyDescent="0.2">
      <c r="B12" s="1" t="s">
        <v>30</v>
      </c>
      <c r="E12" s="1">
        <v>4</v>
      </c>
      <c r="J12" s="11"/>
      <c r="K12" s="11"/>
      <c r="L12" s="11"/>
      <c r="M12" s="11"/>
      <c r="N12" s="11"/>
    </row>
    <row r="13" spans="1:14" x14ac:dyDescent="0.2">
      <c r="B13" s="1" t="s">
        <v>78</v>
      </c>
      <c r="E13" s="1">
        <v>4</v>
      </c>
      <c r="J13" s="11"/>
      <c r="K13" s="11"/>
      <c r="L13" s="11"/>
      <c r="M13" s="11"/>
      <c r="N13" s="11"/>
    </row>
    <row r="14" spans="1:14" x14ac:dyDescent="0.2">
      <c r="B14" s="1" t="s">
        <v>28</v>
      </c>
      <c r="E14" s="1">
        <v>2.5</v>
      </c>
      <c r="J14" s="11"/>
      <c r="K14" s="11"/>
      <c r="L14" s="11"/>
      <c r="M14" s="11"/>
      <c r="N14" s="11"/>
    </row>
    <row r="15" spans="1:14" x14ac:dyDescent="0.2">
      <c r="B15" s="1" t="s">
        <v>29</v>
      </c>
      <c r="E15" s="1">
        <v>1</v>
      </c>
      <c r="J15" s="11"/>
      <c r="K15" s="11"/>
      <c r="L15" s="11"/>
      <c r="M15" s="11"/>
      <c r="N15" s="11"/>
    </row>
    <row r="16" spans="1:14" x14ac:dyDescent="0.2">
      <c r="B16" s="1" t="s">
        <v>76</v>
      </c>
      <c r="E16" s="1">
        <v>3</v>
      </c>
      <c r="J16" s="11"/>
      <c r="K16" s="11"/>
      <c r="L16" s="11"/>
      <c r="M16" s="11"/>
      <c r="N16" s="11"/>
    </row>
    <row r="17" spans="2:4" x14ac:dyDescent="0.2">
      <c r="B17" s="1" t="s">
        <v>32</v>
      </c>
      <c r="D17" s="1">
        <v>32</v>
      </c>
    </row>
    <row r="18" spans="2:4" x14ac:dyDescent="0.2">
      <c r="B18" s="1" t="s">
        <v>31</v>
      </c>
      <c r="D18" s="1">
        <v>24</v>
      </c>
    </row>
    <row r="19" spans="2:4" x14ac:dyDescent="0.2">
      <c r="B19" s="1" t="s">
        <v>77</v>
      </c>
      <c r="C19" s="1">
        <v>45</v>
      </c>
    </row>
  </sheetData>
  <sheetProtection algorithmName="SHA-512" hashValue="TQpx5AAxgMWsnzNPplNOMBqP7K+BMAAg3sVT/CVajwfWnrFnEK9QHE0pfwjP0UFe1j3Ge+446raVdiwA9Xz+8A==" saltValue="tW1oHvU/HFopSHXOFuwhIA==" spinCount="100000" sheet="1" objects="1" scenarios="1"/>
  <sortState ref="B7:E14">
    <sortCondition descending="1" ref="E7:E14"/>
  </sortState>
  <hyperlinks>
    <hyperlink ref="H1" location="contents!A1" display="Back to contents"/>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90" zoomScaleNormal="90" workbookViewId="0">
      <selection activeCell="A4" sqref="A4"/>
    </sheetView>
  </sheetViews>
  <sheetFormatPr defaultColWidth="8.88671875" defaultRowHeight="15.75" x14ac:dyDescent="0.25"/>
  <cols>
    <col min="1" max="1" width="8.88671875" style="49"/>
    <col min="2" max="2" width="30.21875" style="49" bestFit="1" customWidth="1"/>
    <col min="3" max="3" width="10.6640625" style="49" bestFit="1" customWidth="1"/>
    <col min="4" max="5" width="11" style="49" bestFit="1" customWidth="1"/>
    <col min="6" max="16384" width="8.88671875" style="49"/>
  </cols>
  <sheetData>
    <row r="1" spans="1:12" s="1" customFormat="1" x14ac:dyDescent="0.25">
      <c r="A1" s="53" t="s">
        <v>109</v>
      </c>
      <c r="C1" s="8"/>
      <c r="D1" s="8"/>
      <c r="G1" s="3" t="s">
        <v>3</v>
      </c>
    </row>
    <row r="2" spans="1:12" s="1" customFormat="1" ht="12.75" x14ac:dyDescent="0.2">
      <c r="A2" s="8" t="s">
        <v>4</v>
      </c>
      <c r="B2" s="8" t="s">
        <v>110</v>
      </c>
      <c r="C2" s="8"/>
      <c r="D2" s="8"/>
    </row>
    <row r="3" spans="1:12" s="1" customFormat="1" ht="12.75" x14ac:dyDescent="0.2">
      <c r="A3" s="1" t="s">
        <v>5</v>
      </c>
      <c r="B3" s="15" t="s">
        <v>81</v>
      </c>
      <c r="C3" s="8"/>
      <c r="D3" s="8"/>
    </row>
    <row r="4" spans="1:12" s="1" customFormat="1" ht="12.75" x14ac:dyDescent="0.2">
      <c r="B4" s="15"/>
      <c r="C4" s="8"/>
      <c r="D4" s="8"/>
    </row>
    <row r="5" spans="1:12" s="1" customFormat="1" ht="12.75" x14ac:dyDescent="0.2">
      <c r="B5" s="15"/>
      <c r="C5" s="8"/>
      <c r="D5" s="8"/>
    </row>
    <row r="6" spans="1:12" x14ac:dyDescent="0.25">
      <c r="B6" s="2" t="s">
        <v>9</v>
      </c>
      <c r="C6" s="2" t="s">
        <v>82</v>
      </c>
      <c r="D6" s="2" t="s">
        <v>83</v>
      </c>
      <c r="E6" s="2" t="s">
        <v>84</v>
      </c>
      <c r="F6" s="2" t="s">
        <v>85</v>
      </c>
      <c r="G6" s="2" t="s">
        <v>21</v>
      </c>
      <c r="H6" s="2"/>
      <c r="I6" s="2"/>
      <c r="J6" s="2"/>
      <c r="K6" s="2"/>
      <c r="L6" s="2"/>
    </row>
    <row r="7" spans="1:12" x14ac:dyDescent="0.25">
      <c r="B7" s="11" t="s">
        <v>86</v>
      </c>
      <c r="C7" s="14">
        <v>0.587979684045843</v>
      </c>
      <c r="D7" s="14">
        <v>0.5250141846800398</v>
      </c>
      <c r="E7" s="14">
        <v>0.53482022241903049</v>
      </c>
      <c r="F7" s="14">
        <v>0.65397053573306929</v>
      </c>
      <c r="G7" s="14">
        <v>0.60764115761827397</v>
      </c>
      <c r="H7" s="1"/>
      <c r="I7" s="1"/>
      <c r="J7" s="1"/>
      <c r="K7" s="1"/>
      <c r="L7" s="1"/>
    </row>
    <row r="8" spans="1:12" x14ac:dyDescent="0.25">
      <c r="B8" s="11" t="s">
        <v>11</v>
      </c>
      <c r="C8" s="14">
        <v>0.29828756319252814</v>
      </c>
      <c r="D8" s="14">
        <v>0.24786109127507391</v>
      </c>
      <c r="E8" s="14">
        <v>0.10266576278035033</v>
      </c>
      <c r="F8" s="14">
        <v>0.19080419118826356</v>
      </c>
      <c r="G8" s="14">
        <v>0.22256859167327575</v>
      </c>
      <c r="H8" s="1"/>
      <c r="I8" s="1"/>
      <c r="J8" s="1"/>
      <c r="K8" s="1"/>
      <c r="L8" s="1"/>
    </row>
    <row r="9" spans="1:12" x14ac:dyDescent="0.25">
      <c r="B9" s="11" t="s">
        <v>22</v>
      </c>
      <c r="C9" s="14">
        <v>0.11740664725022397</v>
      </c>
      <c r="D9" s="14">
        <v>0.16108442648960555</v>
      </c>
      <c r="E9" s="14">
        <v>0.23888626165620688</v>
      </c>
      <c r="F9" s="14">
        <v>6.9566672242092162E-2</v>
      </c>
      <c r="G9" s="14">
        <v>8.7044411149205025E-2</v>
      </c>
      <c r="H9" s="1"/>
      <c r="I9" s="1"/>
      <c r="J9" s="1"/>
      <c r="K9" s="1"/>
      <c r="L9" s="1"/>
    </row>
    <row r="10" spans="1:12" x14ac:dyDescent="0.25">
      <c r="B10" s="11" t="s">
        <v>19</v>
      </c>
      <c r="C10" s="14">
        <v>1.7179113194866519E-3</v>
      </c>
      <c r="D10" s="14">
        <v>3.9481690498688084E-2</v>
      </c>
      <c r="E10" s="14">
        <v>1.482746556862178E-2</v>
      </c>
      <c r="F10" s="14">
        <v>8.4027864627710724E-2</v>
      </c>
      <c r="G10" s="14">
        <v>6.645717013494068E-2</v>
      </c>
    </row>
    <row r="11" spans="1:12" x14ac:dyDescent="0.25">
      <c r="B11" s="11" t="s">
        <v>23</v>
      </c>
      <c r="C11" s="14">
        <v>-5.3918058080817521E-3</v>
      </c>
      <c r="D11" s="14">
        <v>2.6558607056592718E-2</v>
      </c>
      <c r="E11" s="14">
        <v>0.10880028757579049</v>
      </c>
      <c r="F11" s="14">
        <v>1.6307362088643096E-3</v>
      </c>
      <c r="G11" s="14">
        <v>1.6288669424304496E-2</v>
      </c>
    </row>
    <row r="12" spans="1:12" x14ac:dyDescent="0.25">
      <c r="B12" s="1"/>
      <c r="C12" s="50"/>
      <c r="E12" s="50"/>
    </row>
    <row r="13" spans="1:12" x14ac:dyDescent="0.25">
      <c r="C13" s="50"/>
      <c r="E13" s="50"/>
    </row>
    <row r="14" spans="1:12" x14ac:dyDescent="0.25">
      <c r="C14" s="50"/>
      <c r="E14" s="50"/>
    </row>
    <row r="15" spans="1:12" x14ac:dyDescent="0.25">
      <c r="C15" s="50"/>
      <c r="E15" s="50"/>
    </row>
    <row r="16" spans="1:12" x14ac:dyDescent="0.25">
      <c r="C16" s="50"/>
      <c r="E16" s="50"/>
    </row>
    <row r="17" spans="3:5" x14ac:dyDescent="0.25">
      <c r="C17" s="50"/>
      <c r="E17" s="50"/>
    </row>
    <row r="18" spans="3:5" x14ac:dyDescent="0.25">
      <c r="C18" s="50"/>
      <c r="E18" s="50"/>
    </row>
    <row r="19" spans="3:5" x14ac:dyDescent="0.25">
      <c r="C19" s="50"/>
      <c r="E19" s="50"/>
    </row>
    <row r="20" spans="3:5" x14ac:dyDescent="0.25">
      <c r="C20" s="50"/>
      <c r="E20" s="50"/>
    </row>
    <row r="21" spans="3:5" x14ac:dyDescent="0.25">
      <c r="C21" s="50"/>
      <c r="E21" s="50"/>
    </row>
    <row r="22" spans="3:5" x14ac:dyDescent="0.25">
      <c r="E22" s="50"/>
    </row>
    <row r="23" spans="3:5" x14ac:dyDescent="0.25">
      <c r="E23" s="50"/>
    </row>
    <row r="24" spans="3:5" x14ac:dyDescent="0.25">
      <c r="E24" s="50"/>
    </row>
  </sheetData>
  <sheetProtection algorithmName="SHA-512" hashValue="giEny5uU0VGVmJ0pVuDQjH5oLXmitBXgrW0BnuUVvYwC93UqAFHT8YHRyNz6ibjLbH9I/hcsvj7mBYSNjgm0/g==" saltValue="WjmjE5TErzZU2JbcZfjajw==" spinCount="100000" sheet="1" objects="1" scenarios="1"/>
  <hyperlinks>
    <hyperlink ref="G1" location="contents!A1" display="Back to contents"/>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5.1</vt:lpstr>
      <vt:lpstr>5.2</vt:lpstr>
      <vt:lpstr>5.3</vt:lpstr>
      <vt:lpstr>5.4</vt:lpstr>
      <vt:lpstr>5.5</vt:lpstr>
      <vt:lpstr>5.6</vt:lpstr>
      <vt:lpstr>5.7</vt:lpstr>
      <vt:lpstr>5.8</vt:lpstr>
      <vt:lpstr>5.9</vt:lpstr>
      <vt:lpstr>B5.4</vt:lpstr>
      <vt:lpstr>B5.7</vt:lpstr>
    </vt:vector>
  </TitlesOfParts>
  <Company>Defra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Hanane Hafraoui</dc:creator>
  <cp:lastModifiedBy>Owen Bellamy</cp:lastModifiedBy>
  <cp:lastPrinted>2019-04-15T11:35:14Z</cp:lastPrinted>
  <dcterms:created xsi:type="dcterms:W3CDTF">2013-02-21T17:09:28Z</dcterms:created>
  <dcterms:modified xsi:type="dcterms:W3CDTF">2019-04-26T15:13:02Z</dcterms:modified>
</cp:coreProperties>
</file>